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Default Extension="jpeg" ContentType="image/jpeg"/>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940" yWindow="-100" windowWidth="34320" windowHeight="22680" tabRatio="500"/>
  </bookViews>
  <sheets>
    <sheet name="IE auto score" sheetId="2" r:id="rId1"/>
    <sheet name="IE adequacy" sheetId="1" r:id="rId2"/>
    <sheet name="IE acceptability" sheetId="6" r:id="rId3"/>
    <sheet name="ChE" sheetId="3" r:id="rId4"/>
    <sheet name="ME" sheetId="4" r:id="rId5"/>
    <sheet name="NTCIR-9 submission" sheetId="5" r:id="rId6"/>
    <sheet name="ME (JE subtask)" sheetId="7" r:id="rId7"/>
  </sheets>
  <externalReferences>
    <externalReference r:id="rId8"/>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1" i="6"/>
  <c r="Q11"/>
  <c r="P11"/>
  <c r="O11"/>
  <c r="N11"/>
  <c r="M11"/>
  <c r="L11"/>
  <c r="K11"/>
  <c r="I10"/>
  <c r="Q10"/>
  <c r="P10"/>
  <c r="O10"/>
  <c r="N10"/>
  <c r="M10"/>
  <c r="L10"/>
  <c r="K10"/>
  <c r="I9"/>
  <c r="Q9"/>
  <c r="P9"/>
  <c r="O9"/>
  <c r="N9"/>
  <c r="M9"/>
  <c r="L9"/>
  <c r="K9"/>
  <c r="I8"/>
  <c r="Q8"/>
  <c r="P8"/>
  <c r="O8"/>
  <c r="N8"/>
  <c r="M8"/>
  <c r="L8"/>
  <c r="K8"/>
  <c r="I7"/>
  <c r="Q7"/>
  <c r="P7"/>
  <c r="O7"/>
  <c r="N7"/>
  <c r="M7"/>
  <c r="L7"/>
  <c r="K7"/>
  <c r="I6"/>
  <c r="Q6"/>
  <c r="P6"/>
  <c r="O6"/>
  <c r="N6"/>
  <c r="M6"/>
  <c r="L6"/>
  <c r="K6"/>
  <c r="I5"/>
  <c r="Q5"/>
  <c r="P5"/>
  <c r="O5"/>
  <c r="N5"/>
  <c r="M5"/>
  <c r="L5"/>
  <c r="K5"/>
  <c r="I4"/>
  <c r="Q4"/>
  <c r="P4"/>
  <c r="O4"/>
  <c r="N4"/>
  <c r="M4"/>
  <c r="L4"/>
  <c r="K4"/>
  <c r="I3"/>
  <c r="Q3"/>
  <c r="P3"/>
  <c r="O3"/>
  <c r="N3"/>
  <c r="M3"/>
  <c r="L3"/>
  <c r="K3"/>
  <c r="H4" i="1"/>
  <c r="H5"/>
  <c r="H6"/>
  <c r="H7"/>
  <c r="H8"/>
  <c r="H9"/>
  <c r="H10"/>
  <c r="H11"/>
  <c r="H12"/>
  <c r="H13"/>
  <c r="H14"/>
  <c r="H15"/>
  <c r="H16"/>
  <c r="H17"/>
  <c r="H18"/>
  <c r="H3"/>
</calcChain>
</file>

<file path=xl/sharedStrings.xml><?xml version="1.0" encoding="utf-8"?>
<sst xmlns="http://schemas.openxmlformats.org/spreadsheetml/2006/main" count="1414" uniqueCount="371">
  <si>
    <t>Intel(R) Core(TM)2 Duo CPU E8500 @3.16GHz 3.21 GB memory</t>
  </si>
  <si>
    <t>RBMT with original dictionary</t>
  </si>
  <si>
    <t>KYOTO-je-chrmul-1</t>
  </si>
  <si>
    <t>Xeon 2.40GHz 8 CPUs, 24GB memory, 62 nodes</t>
  </si>
  <si>
    <t>Example-based Machine Translation</t>
  </si>
  <si>
    <t>NTITI-je-chrmul-1</t>
  </si>
  <si>
    <t>NTITI</t>
  </si>
  <si>
    <t>6.5 hours</t>
  </si>
  <si>
    <t>Cluster of 16 servers with Dual Intel Xeon E5-2670 (2.60GHz, 8 cores) and 128GB RAM</t>
  </si>
  <si>
    <t xml:space="preserve"> GMBR system combination (Duh 2011): baseline Moses phrase-based, rule-based pre-ordering, and string-to-tree post-ordering. </t>
  </si>
  <si>
    <t>OKAPU-je-chrmul-1</t>
  </si>
  <si>
    <t>OKAPU</t>
  </si>
  <si>
    <t>12 minutes</t>
  </si>
  <si>
    <t>Xeon X5690 3.47GHz * 2, 48 GB memory</t>
  </si>
  <si>
    <t xml:space="preserve"> Phrase-based SMT with preordering </t>
  </si>
  <si>
    <t>ONLINE1-je-chrmul-1</t>
  </si>
  <si>
    <t>RBMT1-je-chrmul-1</t>
  </si>
  <si>
    <t>RBMT2-je-chrmul-1</t>
  </si>
  <si>
    <t>RBMT3-je-chrmul-1</t>
  </si>
  <si>
    <t>RBMT3</t>
  </si>
  <si>
    <t>RWTH-je-chrmul-1</t>
  </si>
  <si>
    <t>5 hours</t>
  </si>
  <si>
    <t>PC cluster with 20 AMD Opteron(tm) Processor 248, 8GB memory used</t>
  </si>
  <si>
    <t xml:space="preserve"> Phrase-based SMT system using bilingual and monolingual data </t>
  </si>
  <si>
    <t>TRGTK-je-chrmul-1</t>
  </si>
  <si>
    <t>UQAM-je-chrmul-1</t>
  </si>
  <si>
    <t>UQAM</t>
  </si>
  <si>
    <t>2.5 hours</t>
  </si>
  <si>
    <t>Intel Core i5, 3.4GHZ iMac, 16GB memory</t>
  </si>
  <si>
    <t xml:space="preserve"> Based MT system-Moses, with Japanese segmentation by Mecab </t>
  </si>
  <si>
    <t xml:space="preserve"> System combination with consensus features using Moses and a Hiero-based system. </t>
  </si>
  <si>
    <t>ONLINE1-ze-1</t>
  </si>
  <si>
    <t>RBMT1-ze-1</t>
  </si>
  <si>
    <t>RBMT1</t>
  </si>
  <si>
    <t>RBMT</t>
  </si>
  <si>
    <t xml:space="preserve"> A commercial rule-based MT system. </t>
  </si>
  <si>
    <t>RBMT2-ze-1</t>
  </si>
  <si>
    <t>RBMT2</t>
  </si>
  <si>
    <t>RWTH-ze-1</t>
  </si>
  <si>
    <t>yes</t>
    <phoneticPr fontId="3"/>
  </si>
  <si>
    <t>no</t>
    <phoneticPr fontId="3"/>
  </si>
  <si>
    <t>5 weeks</t>
  </si>
  <si>
    <t xml:space="preserve"> AMD Opteron(tm) Processor 248, 8GB memory used</t>
  </si>
  <si>
    <r>
      <t xml:space="preserve"> This system re-segments Out-Of-Vocabulary (OOV) words (e.g., "譁ｰ隗</t>
    </r>
    <r>
      <rPr>
        <sz val="11"/>
        <rFont val="Lucida Grande"/>
      </rPr>
      <t>�</t>
    </r>
    <r>
      <rPr>
        <sz val="11"/>
        <rFont val="ＭＳ Ｐゴシック"/>
        <charset val="128"/>
      </rPr>
      <t>) together with adjacent Chinese words (e.g., "莠ｧ逕</t>
    </r>
    <r>
      <rPr>
        <sz val="11"/>
        <rFont val="Lucida Grande"/>
      </rPr>
      <t>�</t>
    </r>
    <r>
      <rPr>
        <sz val="11"/>
        <rFont val="ＭＳ Ｐゴシック"/>
        <charset val="128"/>
      </rPr>
      <t>譁ｰ隗</t>
    </r>
    <r>
      <rPr>
        <sz val="11"/>
        <rFont val="Lucida Grande"/>
      </rPr>
      <t>�</t>
    </r>
    <r>
      <rPr>
        <sz val="11"/>
        <rFont val="ＭＳ Ｐゴシック"/>
        <charset val="128"/>
      </rPr>
      <t>蛻</t>
    </r>
    <r>
      <rPr>
        <sz val="11"/>
        <rFont val="Lucida Grande"/>
      </rPr>
      <t>�</t>
    </r>
    <r>
      <rPr>
        <sz val="11"/>
        <rFont val="ＭＳ Ｐゴシック"/>
        <charset val="128"/>
      </rPr>
      <t>) in an attempt to produce correct segmentation (e.g., 窶應ｺｧ逕</t>
    </r>
    <r>
      <rPr>
        <sz val="11"/>
        <rFont val="Lucida Grande"/>
      </rPr>
      <t>�</t>
    </r>
    <r>
      <rPr>
        <sz val="11"/>
        <rFont val="ＭＳ Ｐゴシック"/>
        <charset val="128"/>
      </rPr>
      <t>譁ｰ 隗</t>
    </r>
    <r>
      <rPr>
        <sz val="11"/>
        <rFont val="Lucida Grande"/>
      </rPr>
      <t>��</t>
    </r>
    <r>
      <rPr>
        <sz val="11"/>
        <rFont val="ＭＳ Ｐゴシック"/>
        <charset val="128"/>
      </rPr>
      <t>窶</t>
    </r>
    <r>
      <rPr>
        <sz val="11"/>
        <rFont val="Lucida Grande"/>
      </rPr>
      <t>�</t>
    </r>
    <r>
      <rPr>
        <sz val="11"/>
        <rFont val="ＭＳ Ｐゴシック"/>
        <charset val="128"/>
      </rPr>
      <t xml:space="preserve">. Based on dynamic programming process, we calculate the segmentation with the highest probability under the unigram language model trained on the segmented training data. In addition, we crawled 756,087 bilingual patent titles published within 2008~2009 from ip.com as parallel corpus to train another decoder for OOV words. </t>
    </r>
  </si>
  <si>
    <t>YES</t>
    <phoneticPr fontId="3"/>
  </si>
  <si>
    <t>NEU-ce-1</t>
  </si>
  <si>
    <t>NEUTrans</t>
  </si>
  <si>
    <t>NO</t>
    <phoneticPr fontId="2"/>
  </si>
  <si>
    <t>20 minutes</t>
  </si>
  <si>
    <t>Xeon 3GHz dual CPU, 32GB memory</t>
  </si>
  <si>
    <t>BASELINE1-je-chrmul-1</t>
  </si>
  <si>
    <t>JE</t>
  </si>
  <si>
    <t>2.5 days</t>
  </si>
  <si>
    <t>chrmul</t>
  </si>
  <si>
    <t>BASELINE2-je-chrmul-1</t>
  </si>
  <si>
    <t>BJTUX-je-chr/mul-1</t>
  </si>
  <si>
    <t xml:space="preserve"> Modified version of the Moses phrase-based MT system. </t>
  </si>
  <si>
    <t>EIWA-je-chrmul-1</t>
  </si>
  <si>
    <t>FUN-NRC-je-chrmul-1</t>
  </si>
  <si>
    <t>FUN-NRC</t>
  </si>
  <si>
    <t>297 hours</t>
  </si>
  <si>
    <t>2719 seconds</t>
  </si>
  <si>
    <t>Arbitrary machines among a cluster consisting of (a) 7 of Intel Xeon CPU X5560 @ 2.80GHz / 48GB memory, (b) 5 of Intel Xeon CPU E7330 @ 2.40GHz / 128GB memory, and (c) 19 of Intel Xeon CPU 5148 @ 2.33GHz / 16GB memory</t>
  </si>
  <si>
    <t>NRC's phrase-based statistical machine translation system (Portage-1.5): decoding based on cube-pruning algorithm with a 7-word distortion limit, log-linear parameter tuning using lattice-based batch version of MIRA. Language model is trained on the provided monolingual patent data. Phrase table is augmented with paraphrases in the source language using both bilingual parallel and monolingual non-parallel data.</t>
  </si>
  <si>
    <t>HDU-je-chrmul-1</t>
  </si>
  <si>
    <t xml:space="preserve"> Hierarchical translation system using the cdec decoder (Dyer et al., 2010) with sparse rule features and weights optimized with dtrain (Simianer et al., 2012) in a multi-task setting using all development data from ntc7 and ntc8. </t>
  </si>
  <si>
    <t>ISTIC-je-chrmul-1</t>
  </si>
  <si>
    <t>Modefied version of the Moses phrase-based MT system. Two language model are used.</t>
  </si>
  <si>
    <t>JAPIO-je-chrmul-1</t>
  </si>
  <si>
    <t>JAPIO</t>
  </si>
  <si>
    <t>10 minutes</t>
  </si>
  <si>
    <t xml:space="preserve">The NEUTrans SMT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Note that ONLY the data files provided within this task were used for training the translation model and the n-gram LM. </t>
  </si>
  <si>
    <t>NTHU-ze-1</t>
  </si>
  <si>
    <t>NTHU</t>
  </si>
  <si>
    <t>YES</t>
    <phoneticPr fontId="3"/>
  </si>
  <si>
    <t>?</t>
    <phoneticPr fontId="3"/>
  </si>
  <si>
    <t>YES</t>
    <phoneticPr fontId="3"/>
  </si>
  <si>
    <t>7Hrs</t>
  </si>
  <si>
    <t>4hrs</t>
  </si>
  <si>
    <t>Xeon E5420 QUAD 2.50GHz X2, 7GB memory</t>
  </si>
  <si>
    <t xml:space="preserve"> Major tools: Stanford Chinese segmenter (2008-05-21), LingPipe Chinese segmenter (4.0.1), Moses (2010-08-10) with all default settings, GIZA++(giza-pp-v1.0.5), SRILM(1.5.12) In completing the tasks, we employed the Stanford Chinese Segmenter (SP) and the LingPipe Chinese Segmenter (LP). The Chinese texts in the training data were segmented with a Chinese segmenter. We then trained the SP and LP segmenters with the segmented Chinese texts. The Chinese texts in the training data were segmented again with the trained SP and LP segmenters. We trained the Moses translation component with the resegmented Chinese texts and their English translations. The test sentences were segmented with the trained SP and LP segmenters, and were translated with the translation models that we obtained in Moses. </t>
  </si>
  <si>
    <t>1 hour</t>
  </si>
  <si>
    <t xml:space="preserve"> monolingual data used for LM system combination of four systems: 2 phrase-based translation systems and 2 hierarchical phrase-based translation systems </t>
  </si>
  <si>
    <t>UOTTS-ce-1</t>
  </si>
  <si>
    <t>UOTTS</t>
  </si>
  <si>
    <t>Xeon 3GHz dual CPU, 64GB memory</t>
  </si>
  <si>
    <t xml:space="preserve"> Our implementation of a hierarchical phrase based SMT system. </t>
  </si>
  <si>
    <t>This sheet shows the NTCIR-9 submissions with automatic scores using the same procedures as in NTCIR-10.</t>
    <phoneticPr fontId="3"/>
  </si>
  <si>
    <t>NTT-UT-ze1</t>
  </si>
  <si>
    <t>NTT-UT</t>
  </si>
  <si>
    <t>NO</t>
    <phoneticPr fontId="3"/>
  </si>
  <si>
    <t>Xeon 2.26GHz (6-cores) quad-CPU w/ 1024GB memory for tuning/decoding, Xeon 2.93GHz (4-cores) quad-CPU w/ 128GB memory for training</t>
  </si>
  <si>
    <t xml:space="preserve"> We employed a wide range of old and new machines for training and applying the Chinese segmenters and the Moses translation models While training the LP Chinese segmenter, we considered four combinations of two sources of external lexicons. These four combinations came from whether each of two external lexicons were used in training the LP Chinese segmenter. We did not know how to include external lexicons in training the SP Chinese segmenter, so we trained the SP segmenter with only the NTCIR 9 data. We processed the NTCIR 9 data in two different ways. Professor Tseng selected and provided us with a subset of 220 thousand sentence pairs in the NTCIR 9 data. We created 300 thousand short sentence pairs from the NTCIR 9 data with our own methods. We employed two rather old machines and one relatively new machine to create our 300 thousand sentence pairs. The old machines used Intel Pentinum 4 CPUs, 2.8GHz and 3.0GHz clock rates, with 2.2G and 1.2G RAM, respectively, and both ran Ubuntu 10.10. The relatively new machine used AMD Atholon II X2 245 CPU, a dual core CPU running at 2.9GHz, with 8G RAM, and ran Ubuntu 10.10 too. The LP Chinese segmenters were trained on two different machines. The first machine used Intel Core i3 540 CPU, 3.07GHz and dual core, with 4G RAM, and ran Windows 7. The second machine used Intel Core II dual CPU, 2.8GHz, with 4G RAM, and ran Ubuntu 11.04. The SP Chinese segmenter was trained on a machine with AMD Antholon II X2 245 CPU, 2.9GHz with 8G RAM, running Ubuntu 10.10. We trained Moses with segmented Chinese sentences that we obtianed from several Chinese segmenters. The translation models were trained on two different machines. The first machine used Intel Core i5, 2.8GHz, with 16G Ram, and ran Ubuntu 11.04. The second machine used AMD Atholon II X2 245 CPU, a dual core CPU running at 2.9GHz, with 8G RAM, and ran Ubuntu 10.10 . In the second set of experiments, we reused the segmenters that we obtained in the previous set of experiments. The segmenters were used to segment our own 300 thousand short sentence pairs, and the segmented results were used to train new Moses models. The process was repeated for four LP segmenters and the SP segmenter. Experiments were conducted on two machines of the same configuration: Intel i5 2.8GHz with 16G RAM running Ubunto 11.04. In the third set of experiments, we directly used the three segmenting models included in the downloaded SP segmenter. The segmenting models were used to segment our own 300 thousand short sentence pairs and Professor Tseng's 220 thousand sentence pairs. The segmented results were used to train Moses models. Since we had two different sources of training data and three different segmenting models, there were six combinations. Hence, the 2000 test sentences were tested with these six different setups. </t>
  </si>
  <si>
    <t xml:space="preserve"> Time for creating our own 300 thousand short sentence pairs: 28 days on three machines Using Professor Tseng's 220 thousand sentence pairs as the main training data ... Training time for LP Chinese segmenters with Professor Tseng's data: between 2 to 3 minutes for each configuration Training time for SP Chinese segmenters with Professor Tseng's data: 2 days Time to re-segment Professor Tseng's data: 60 minutes Time to segment NTCIR 9 2000 Chinese sentences with trained LP/SP segmenters: 1-2 minutes Time to train Moses with Tseng's 220 thousand sentence pairs: 50-120 minutes depending on the machines Time to translate segmented NTCIR 9 2000 Chinese sentences with a trained Moses model: 25-35 minute Using the segmenters trained with Professor Tseng's 220 resegmented thousand sentence pairs to process our 300 thousand short sentence pairs ... Time to segment 300 thousand short sentence pairs: about 30 minutes Time to train Moses with our 300 thousand short sentence pairs: about 210 minutes Time to translate NTCIR 9 2000 test sentences: between 30 to 35 minutes </t>
  </si>
  <si>
    <t>25-35 minutes, depending on the software and machines</t>
  </si>
  <si>
    <t>ISTIC-ze-1</t>
  </si>
  <si>
    <r>
      <t>Y</t>
    </r>
    <r>
      <rPr>
        <sz val="11"/>
        <rFont val="ＭＳ Ｐゴシック"/>
        <charset val="128"/>
      </rPr>
      <t>ES</t>
    </r>
  </si>
  <si>
    <t>YES</t>
    <phoneticPr fontId="2"/>
  </si>
  <si>
    <t>13 minutes</t>
  </si>
  <si>
    <t>Xeon 2.13GHz 4 CPU, 64GB memory</t>
  </si>
  <si>
    <t xml:space="preserve"> A system combination of different results of the Moses phrase-based MT system. </t>
  </si>
  <si>
    <t>KECIR-CS-EN-01</t>
  </si>
  <si>
    <t>KECIR</t>
  </si>
  <si>
    <t>?</t>
    <phoneticPr fontId="3"/>
  </si>
  <si>
    <t>HP 580</t>
  </si>
  <si>
    <t xml:space="preserve"> Using parser to extract sentence template, and then using the Moses phrase-based MT system to get the last translated. </t>
  </si>
  <si>
    <t>KLE-ze-1</t>
  </si>
  <si>
    <t>ZE</t>
  </si>
  <si>
    <t>KLE</t>
  </si>
  <si>
    <t>Xeon 3GHz dual CPU, 8GB memory</t>
  </si>
  <si>
    <t xml:space="preserve"> A hierarchical phrase-based SMT system. </t>
  </si>
  <si>
    <t>KYOTO-ce-1</t>
  </si>
  <si>
    <t>KYOTO</t>
  </si>
  <si>
    <t>YES</t>
    <phoneticPr fontId="3"/>
  </si>
  <si>
    <t>NO</t>
    <phoneticPr fontId="3"/>
  </si>
  <si>
    <t>Xeon 2.4GHz quad CPU * 2, 24GB memory</t>
  </si>
  <si>
    <t xml:space="preserve"> EBMT system with non-bayesian alignment. </t>
  </si>
  <si>
    <t>LIUM-C-E-1</t>
  </si>
  <si>
    <t>LIUM</t>
  </si>
  <si>
    <t>yes</t>
  </si>
  <si>
    <t>no</t>
  </si>
  <si>
    <t>4 hours 20 min</t>
  </si>
  <si>
    <t>XEON 2.67GHz X5650 CPU, 144GB memory</t>
  </si>
  <si>
    <t>Modified Verison of the Moses hierarchical phrase-based system. We train the model with POS tags. The language model uses the 5-gram model based on the training data ntc9-patentmt-train-ce.tar.gz.</t>
  </si>
  <si>
    <t>BUAA-ce1</t>
  </si>
  <si>
    <t>Yes</t>
  </si>
  <si>
    <t>No</t>
  </si>
  <si>
    <t>4hours</t>
  </si>
  <si>
    <t xml:space="preserve"> The Moses hierarchical phrase-based MT system. </t>
  </si>
  <si>
    <t>int</t>
  </si>
  <si>
    <t>BASELINE2-ze-int-1</t>
  </si>
  <si>
    <t>BASELINE2</t>
  </si>
  <si>
    <t>1 day</t>
  </si>
  <si>
    <t>2 hours</t>
  </si>
  <si>
    <t xml:space="preserve"> The Moses phrase-based MT system. </t>
  </si>
  <si>
    <t>BBN-ze-int-1</t>
  </si>
  <si>
    <t>BBN</t>
  </si>
  <si>
    <t>30 hours</t>
  </si>
  <si>
    <t>9 hours</t>
  </si>
  <si>
    <t>Cluster of 100 compute nodes, each equipped with 6 Intel Xeon 2.8GHz cores and 48GB of RAM</t>
  </si>
  <si>
    <t xml:space="preserve"> Modified Moses hierarchical system adaptation of the translation model using the provided monolingual data n-best list rescoring with continuous space language model </t>
  </si>
  <si>
    <t>NCW-ze-01</t>
  </si>
  <si>
    <t>NCW</t>
  </si>
  <si>
    <t>ICT-ze-1</t>
  </si>
  <si>
    <t>ICT</t>
  </si>
  <si>
    <t>NO</t>
    <phoneticPr fontId="2"/>
  </si>
  <si>
    <t>AMD 1GHz *16 CPU, 64GB memory</t>
  </si>
  <si>
    <t xml:space="preserve"> System combination of four single systems. Four single systems consists of tree hierachical phrase-based systems and Moses. </t>
  </si>
  <si>
    <t>NO</t>
    <phoneticPr fontId="2"/>
  </si>
  <si>
    <t xml:space="preserve"> A hybrid mt system that combines the SMT engine with the EBMT engine. The system is based on our ZZT_MT system. The language model only uses the patent_alt_us2005b. </t>
  </si>
  <si>
    <t>EIWA-ze1</t>
  </si>
  <si>
    <t>NO</t>
    <phoneticPr fontId="3"/>
  </si>
  <si>
    <t>YES</t>
    <phoneticPr fontId="3"/>
  </si>
  <si>
    <t xml:space="preserve"> Rule based MT plus statistical post editing (SPE). MT part is base on a commercial system. SPE part is based on Moses. </t>
  </si>
  <si>
    <t>FRDC-ce-1</t>
  </si>
  <si>
    <t>FRDC</t>
  </si>
  <si>
    <r>
      <t>Y</t>
    </r>
    <r>
      <rPr>
        <sz val="11"/>
        <rFont val="ＭＳ Ｐゴシック"/>
        <charset val="128"/>
      </rPr>
      <t>ES</t>
    </r>
    <phoneticPr fontId="3"/>
  </si>
  <si>
    <t>8 days</t>
  </si>
  <si>
    <t>Xeon 2.5GHz(8 cores), 40GB memory</t>
  </si>
  <si>
    <t xml:space="preserve"> Hierarchical phrase-based MT system. The language model is trained using srilm. A rule-based system is applied to rewrite complex Chinese sentences into simple sub-sentences. </t>
  </si>
  <si>
    <t>IBM-ze-1</t>
  </si>
  <si>
    <t>IBM</t>
  </si>
  <si>
    <t>x86_64-Linux, 1596MHz CPU, 8GB memory</t>
  </si>
  <si>
    <t xml:space="preserve"> System combination of translation outputs from phrase translation, direct translation and syntax models, using confusion network and langugage models. Context data used for model training and decoding. </t>
  </si>
  <si>
    <t>Yes</t>
    <phoneticPr fontId="2"/>
  </si>
  <si>
    <t>No</t>
    <phoneticPr fontId="2"/>
  </si>
  <si>
    <t xml:space="preserve"> Modified version of the Moses hierarchical phrase-based MT system. Use chemical parallel dictionary to segment chinese word. </t>
  </si>
  <si>
    <t>BJTUX-ze-int-2</t>
  </si>
  <si>
    <t>EBMT</t>
  </si>
  <si>
    <t>3 weeks</t>
  </si>
  <si>
    <t>3 days</t>
  </si>
  <si>
    <t xml:space="preserve"> Phrase Translation Examples with Dependency Structures for EBMT </t>
  </si>
  <si>
    <t>BUAA-ze-int-1</t>
  </si>
  <si>
    <t>BUAA</t>
  </si>
  <si>
    <t>N/A</t>
  </si>
  <si>
    <t>4 hours</t>
  </si>
  <si>
    <t>Intel(R)Core(TM)2 Quad CPU Q8200 @2.33GHz, 8GB memory</t>
  </si>
  <si>
    <t xml:space="preserve"> The SMT engine from our our ZZT_MT system, which considers the tree similarity between the parser tree of the source sentence and the derived BTG tree. The language model only uses the patent_alt_us2005a &amp; patent_alt_us2005b.</t>
  </si>
  <si>
    <t>BUAA-ze-int-2</t>
  </si>
  <si>
    <t xml:space="preserve"> The SMT engine from our our ZZT_MT system, which does not considers the tree similarity between the parser tree of the source sentence and the derived BTG tree. The language model only uses the patent_alt_us2005a &amp; patent_alt_us2005b.</t>
  </si>
  <si>
    <t>EIWA-ze-int-1</t>
  </si>
  <si>
    <t>EIWA</t>
  </si>
  <si>
    <t>HYBRID</t>
  </si>
  <si>
    <t>1 week</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</si>
  <si>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the 1M Chinese-English sentence pairs provided by the NTCIR-9 organizers for the training of the MT model and the English sentences from the 1M sentence pairs plus the 1993-2005 USA patents released also by the NTCIR-9 organizers for the training of language model. The other run used only the 1M sentence pairs for the training of both the MT model and lanuage model. </t>
  </si>
  <si>
    <t>BJTUX-ce-1</t>
  </si>
  <si>
    <t>2 Hours</t>
  </si>
  <si>
    <t>Core2 E8400 3GHz Duo CPU, 3GB memory</t>
  </si>
  <si>
    <t>RESOURCE_MONOLINGUAL</t>
  </si>
  <si>
    <t>RESOURCE_EXTERNAL</t>
  </si>
  <si>
    <t>CONTEXT</t>
  </si>
  <si>
    <t>OFFLINE-TIME</t>
  </si>
  <si>
    <t>ONLINE-TIME</t>
  </si>
  <si>
    <t>MACHINE-SPEC</t>
  </si>
  <si>
    <t>SYSTEM-DESCRIPTION</t>
  </si>
  <si>
    <t>Evaluation Type</t>
  </si>
  <si>
    <t>RIBES</t>
  </si>
  <si>
    <t>BLEU</t>
  </si>
  <si>
    <t>NIST</t>
  </si>
  <si>
    <t>BASELINE1-ze-int-1</t>
  </si>
  <si>
    <t>CE</t>
  </si>
  <si>
    <t>BASELINE1</t>
  </si>
  <si>
    <t>SMT</t>
  </si>
  <si>
    <t>YES</t>
  </si>
  <si>
    <t>NO</t>
  </si>
  <si>
    <t>4 days</t>
  </si>
  <si>
    <t>20 hours</t>
  </si>
  <si>
    <t>Xeon X5550 2.67GHz 8 CPU, 96GB memory</t>
  </si>
  <si>
    <t xml:space="preserve"> Time for training segmenting model with gernerated chinese training data by LingPipe Chinese segmenter: about 30 minutes Time for training translating model with 1000 thousands sentence pairs provided by the organizers by Moses: about 19 hours </t>
  </si>
  <si>
    <t>50-60 minutes</t>
  </si>
  <si>
    <t xml:space="preserve"> Below is the list that machines we used: PC1: Intel(R) Core(TM) i5-2300 CPU @ 2.80GHz, 16GB memory. PC2: Intel(R) Core(TM) i5-650 CPU @ 3.20GHz, 16GB memory. We used PC1 for gernerating chinese training data used for training segmenting model. We used PC1 for training segmenting model. We used both PC1 and PC2 for training translating model and translating test sentences. </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</si>
  <si>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the 1M Chinese-English sentence pairs provided by the NTCIR-10 organizers for the training of the MT model and the English sentences from the 1M sentence pairs plus the 1993-2005 USA patents released also by the NTCIR-10 organizers for the training of language model. The other run used only the 1M sentence pairs for the training of both the MT model and lanuage model. </t>
  </si>
  <si>
    <t>BBN-ze-int-2</t>
  </si>
  <si>
    <t>ID</t>
    <phoneticPr fontId="3"/>
  </si>
  <si>
    <t>RESOURCE</t>
  </si>
  <si>
    <t>EXTERNAL</t>
  </si>
  <si>
    <t>BASELINE1-ze-1</t>
  </si>
  <si>
    <t>Xeon X5550 2.67GHz 8 CPU, 24GB memory</t>
  </si>
  <si>
    <t>BASELINE2-ze-1</t>
  </si>
  <si>
    <t>BBN-ze-1</t>
  </si>
  <si>
    <t>26 hours</t>
  </si>
  <si>
    <t>8 hours</t>
  </si>
  <si>
    <t xml:space="preserve"> Cluster of 100 compute nodes, each equipped with 6 Intel Xeon 2.8GHz cores and 48GB of RAM </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</si>
  <si>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only the 1M Chinese-English sentence pairs provided by the NTCIR-10 organizers for the training of models -- both the MT model and language model. This is the core system, which is required to be built. </t>
  </si>
  <si>
    <t>BJTUX-ze-int-1</t>
  </si>
  <si>
    <t>BJTUX</t>
  </si>
  <si>
    <t>2 weeks</t>
  </si>
  <si>
    <t>1 days</t>
  </si>
  <si>
    <t>Xeon 2.4GHz 16 CPUs, 12GB memory</t>
  </si>
  <si>
    <t xml:space="preserve"> The tools we used: Stanford Chinese segmenter (2008-05-21), LingPipe Chinese segmenter (4.0.1), Moses (2010-08-10) , GIZA++(giza-pp-v1.0.5), SRILM(1.5.12) We gernerating chinese training data by the method we proposed. Then, we trained the segmenting model by Stanford Chinese segmenter with the gernerated chinese training data. The Chinese sentences in binlingual training data are segmented by the trained segmenting model. The test sentences were segmented with the trained segmenting model, and were translated with the translation models that we obtained in Moses. </t>
  </si>
  <si>
    <t>MIG-ze-int-3</t>
  </si>
  <si>
    <t>MIG-ze-int-4</t>
  </si>
  <si>
    <t>Intel Pentium 4 3.60GHz, Dual CPU, 3GB memory</t>
  </si>
  <si>
    <t xml:space="preserve"> Rule based MT plus statistical post editing (SPE). MT part is based on a commercial system. SPE part is based on Phrase-based Moses. </t>
  </si>
  <si>
    <t>HDU-ze-int-1</t>
  </si>
  <si>
    <t>HDU</t>
  </si>
  <si>
    <t>5 days</t>
  </si>
  <si>
    <t>10 hours</t>
  </si>
  <si>
    <t>2 16/32 core machines with 48/128GB memory</t>
  </si>
  <si>
    <t>BBN-1</t>
  </si>
  <si>
    <t>RWSYS-1</t>
  </si>
  <si>
    <t>SRI-1</t>
  </si>
  <si>
    <t>HDU-1</t>
  </si>
  <si>
    <t>RWTH-1</t>
  </si>
  <si>
    <t>ONLINE1-1</t>
  </si>
  <si>
    <t>ISTIC-1</t>
  </si>
  <si>
    <t>SJTU-1</t>
  </si>
  <si>
    <t>TRGTK-1</t>
  </si>
  <si>
    <t>BASELINE1-1</t>
  </si>
  <si>
    <t>BJTUX-1</t>
  </si>
  <si>
    <t>MIG-1</t>
  </si>
  <si>
    <t>BASELINE2-1</t>
  </si>
  <si>
    <t>EIWA-1</t>
  </si>
  <si>
    <t>BUAA-1</t>
  </si>
  <si>
    <t>BJTUX-2</t>
  </si>
  <si>
    <t>adequacy</t>
    <phoneticPr fontId="3"/>
  </si>
  <si>
    <t>average adequacy</t>
  </si>
  <si>
    <t>SYSTEM-ID-PRIORITY</t>
  </si>
  <si>
    <t>total number</t>
    <phoneticPr fontId="3"/>
  </si>
  <si>
    <t>'ID</t>
  </si>
  <si>
    <t>DIRECTION</t>
  </si>
  <si>
    <t>SYSTEM-ID</t>
  </si>
  <si>
    <t>PRIORITY</t>
  </si>
  <si>
    <t>TYPE</t>
  </si>
  <si>
    <t>RESOURCE_BILINGUAL</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</si>
  <si>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the 1M Chinese-English sentence pairs provided by the NTCIR-10 organizers for the training of the MT model and the English sentences from the 1M sentence pairs plus the 1993-2005 USA patents released also by the NTCIR-10 organizers for the training of language model. </t>
  </si>
  <si>
    <t>BJTUX-ze-chr-1</t>
  </si>
  <si>
    <t>BUAA-ze-chr-1</t>
  </si>
  <si>
    <t>EIWA-ze-chr-1</t>
  </si>
  <si>
    <t>HDU-ze-chr-1</t>
  </si>
  <si>
    <t>ISTIC-ce-chr-1</t>
  </si>
  <si>
    <t>Hierarchical phrase-based machine translation using two language models.</t>
  </si>
  <si>
    <t xml:space="preserve"> The tools we used: Stanford Chinese segmenter (2008-05-21), LingPipe Chinese segmenter (4.0.1), Moses (2010-08-10) , GIZA++(giza-pp-v1.0.5), SRILM(1.5.12) We gernerating chinese training data by the method we proposed. Then, we trained the segmenting model by LingPipe Chinese segmenter with the gernerated chinese training data. The Chinese sentences in binlingual training data are segmented by the trained segmenting model. The test sentences were segmented with the trained segmenting model, and were translated with the translation models that we obtained in Moses. </t>
  </si>
  <si>
    <t>MIG-ze-int-2</t>
  </si>
  <si>
    <t xml:space="preserve"> Moses hierarchical phrase-based MT system. Modified Chinese word segmentation. Modified language model takes advantage of context information of the test data. </t>
  </si>
  <si>
    <t>SJTU-ze-int-2</t>
  </si>
  <si>
    <t xml:space="preserve"> Moses phrase-based MT system. Modified Chinese word segmentation. Modified language model takes advantage of context information of the test data. </t>
  </si>
  <si>
    <t>sri-ze-int-1</t>
  </si>
  <si>
    <t>SRI</t>
  </si>
  <si>
    <t>SYSCOMB</t>
  </si>
  <si>
    <t>Xeon 3GHz 40-core CPU, 256GB memory</t>
  </si>
  <si>
    <t xml:space="preserve"> syscomb using SRIninterp, on top of three sets of grammars: Hiero grammar, Sparse feature + hiero, and String-to-Dependency tree grammar. </t>
  </si>
  <si>
    <t>RWSYS</t>
  </si>
  <si>
    <t>2 days</t>
  </si>
  <si>
    <t>Xeon 3GHz dual CPU, 4GB memory</t>
  </si>
  <si>
    <t xml:space="preserve"> Syscomb </t>
  </si>
  <si>
    <t>RWSYS-ze-int-2</t>
  </si>
  <si>
    <t>RWTH-ze-int-1</t>
  </si>
  <si>
    <t>RWTH</t>
  </si>
  <si>
    <t>RWTH-ze-int-2</t>
  </si>
  <si>
    <t>RWTH-ze-int-3</t>
  </si>
  <si>
    <t xml:space="preserve"> Single system </t>
  </si>
  <si>
    <t>RWTH-ze-int-4</t>
  </si>
  <si>
    <t>SJTU-ze-int-1</t>
  </si>
  <si>
    <t>SJTU</t>
  </si>
  <si>
    <t>1 weeks</t>
  </si>
  <si>
    <t>Xeon 1GHz 16 CPU, 66GB memory</t>
  </si>
  <si>
    <t xml:space="preserve"> Hierarchical translation system using the cdec decoder (Dyer et al., 2010) with soft-syntactic constraints based on (Marton and Resnik, 2008). </t>
  </si>
  <si>
    <t>HDU-ze-int-2</t>
  </si>
  <si>
    <t xml:space="preserve"> Hierarchical translation system using the cdec decoder (Dyer et al., 2010) with discriminative training and sparse features (Simianer et al., 2012). </t>
  </si>
  <si>
    <t>ISTIC-ce-int-1</t>
  </si>
  <si>
    <t>ISTIC</t>
  </si>
  <si>
    <t xml:space="preserve">An incremental HMM Alignment method was used to system combine the four smt results,such as two phrase-based SMT, two hierarchical phrase-based SMT. </t>
  </si>
  <si>
    <t>MIG-ze-int-1</t>
  </si>
  <si>
    <t>MIG</t>
  </si>
  <si>
    <t>TRGTK-ze-int-2</t>
  </si>
  <si>
    <t xml:space="preserve"> Modified version of the Hierachical phrase-based MT system. Document-level decoding algorithm. Reinforcement Word Alignment. </t>
  </si>
  <si>
    <t>BASELINE1-ze-chr-1</t>
  </si>
  <si>
    <t>14 hours</t>
  </si>
  <si>
    <t>chr</t>
  </si>
  <si>
    <t>BASELINE2-ze-chr-1</t>
  </si>
  <si>
    <t>BBN-ze-chr-1</t>
  </si>
  <si>
    <t>acceptability</t>
    <phoneticPr fontId="3"/>
  </si>
  <si>
    <t>Pairwise</t>
    <phoneticPr fontId="3"/>
  </si>
  <si>
    <t>Rate</t>
    <phoneticPr fontId="3"/>
  </si>
  <si>
    <t>pairwise comparison score</t>
    <phoneticPr fontId="3"/>
  </si>
  <si>
    <t>(tie)</t>
    <phoneticPr fontId="3"/>
  </si>
  <si>
    <t>SYSTEM-ID-PRIORITY</t>
    <phoneticPr fontId="3"/>
  </si>
  <si>
    <t>AA</t>
    <phoneticPr fontId="3"/>
  </si>
  <si>
    <t>A</t>
    <phoneticPr fontId="3"/>
  </si>
  <si>
    <t>B</t>
    <phoneticPr fontId="3"/>
  </si>
  <si>
    <t>C</t>
    <phoneticPr fontId="3"/>
  </si>
  <si>
    <t>F</t>
    <phoneticPr fontId="3"/>
  </si>
  <si>
    <t>total number</t>
    <phoneticPr fontId="3"/>
  </si>
  <si>
    <t>score</t>
    <phoneticPr fontId="3"/>
  </si>
  <si>
    <t>AA</t>
    <phoneticPr fontId="3"/>
  </si>
  <si>
    <t>A or higher</t>
    <phoneticPr fontId="3"/>
  </si>
  <si>
    <t>B or higher</t>
    <phoneticPr fontId="3"/>
  </si>
  <si>
    <t>C or higher</t>
    <phoneticPr fontId="3"/>
  </si>
  <si>
    <t>F or higher</t>
    <phoneticPr fontId="3"/>
  </si>
  <si>
    <t>pairwise comparison score = ((number of win) + 0.5 * (number of tie)) / (number of pairs)</t>
    <phoneticPr fontId="3"/>
  </si>
  <si>
    <t>(tie) = 0.5 * (number of tie) / (number of pairs)</t>
    <phoneticPr fontId="3"/>
  </si>
  <si>
    <t>MIG-ze-chr-1</t>
  </si>
  <si>
    <t>45-60 minutes</t>
  </si>
  <si>
    <t>ONLINE1-ze-chr-1</t>
  </si>
  <si>
    <t>RWSYS-ze-chr-1</t>
  </si>
  <si>
    <t xml:space="preserve"> Time for training segmenting model with gernerated chinese training data by Stanford Chinese segmenter: about 6-7 days Time for training translating model with 1000 thousands sentence pairs provided by the organizers by Moses: about 19 hours </t>
  </si>
  <si>
    <t xml:space="preserve"> Below is the list that machines we used: PC1: Intel(R) Core(TM) i5-2300 CPU @ 2.80GHz, 16GB memory. PC2: Intel(R) Core(TM) i5-650 CPU @ 3.20GHz, 16GB memory. We used PC1 for gernerating chinese training data used for training segmenting model. We used both PC1 and PC2 for training segmenting model. We used both PC1 and PC2 for training translating model and translating test sentences. </t>
  </si>
  <si>
    <t>RWTH-ze-chr-1</t>
  </si>
  <si>
    <t>SJTU-ze-chr-1</t>
  </si>
  <si>
    <t>sri-ze-chr-1</t>
  </si>
  <si>
    <t>TRGTK-ze-chr-1</t>
  </si>
  <si>
    <t>BASELINE1-ze-mul-1</t>
  </si>
  <si>
    <t>13 days</t>
  </si>
  <si>
    <t>mul</t>
  </si>
  <si>
    <t>BASELINE2-ze-mul-1</t>
  </si>
  <si>
    <t>BBN-ze-mul-1</t>
  </si>
  <si>
    <t>BJTUX-ze-mul-1</t>
  </si>
  <si>
    <t>BUAA-ze-mul-1</t>
  </si>
  <si>
    <t>EIWA-ze-mul-1</t>
  </si>
  <si>
    <t>HDU-ze-mul-1</t>
  </si>
  <si>
    <t>ISTIC-ce-mul-1</t>
  </si>
  <si>
    <t>MIG-ze-mul-1</t>
  </si>
  <si>
    <t>45-55 minutes</t>
  </si>
  <si>
    <t>ONLINE1-ze-mul-1</t>
  </si>
  <si>
    <t>RWSYS-ze-mul-1</t>
  </si>
  <si>
    <t>RWTH-ze-mul-1</t>
  </si>
  <si>
    <t>SJTU-ze-mul-1</t>
  </si>
  <si>
    <t>sri-ze-mul-1</t>
  </si>
  <si>
    <t>TRGTK-ze-mul-1</t>
  </si>
  <si>
    <t>sri-ze-int-2</t>
  </si>
  <si>
    <t>TRGTK-ze-int-1</t>
  </si>
  <si>
    <t>TRGTK</t>
  </si>
  <si>
    <t>0.1 days</t>
  </si>
  <si>
    <t>Xeon 3GHz 16 CPU, 64GB memory</t>
  </si>
  <si>
    <t xml:space="preserve"> Modified version of the Hierachical phrase-based MT system. Document-level decoding algorithm. Use SyMGiza for word alignment and 80M monolingual sentences for LM. </t>
  </si>
  <si>
    <t xml:space="preserve"> Time for training segmenting model with gernerated chinese training data by Stanford Chinese segmenter: about 6-7 days. Time for training translating model with 1000 thousands sentence pairs provided by the organizers by Moses: about 19 hours </t>
  </si>
  <si>
    <t>ONLINE1-ze-int-1</t>
  </si>
  <si>
    <t>ONLINE1</t>
  </si>
  <si>
    <t xml:space="preserve"> An online SMT system. </t>
  </si>
  <si>
    <t>RWSYS-ze-int-1</t>
  </si>
</sst>
</file>

<file path=xl/styles.xml><?xml version="1.0" encoding="utf-8"?>
<styleSheet xmlns="http://schemas.openxmlformats.org/spreadsheetml/2006/main">
  <numFmts count="1">
    <numFmt numFmtId="176" formatCode="0.0000_ "/>
  </numFmts>
  <fonts count="5">
    <font>
      <sz val="11"/>
      <name val="ＭＳ Ｐゴシック"/>
      <charset val="128"/>
    </font>
    <font>
      <b/>
      <sz val="11"/>
      <name val="ＭＳ Ｐゴシック"/>
      <charset val="128"/>
    </font>
    <font>
      <sz val="11"/>
      <name val="ＭＳ Ｐゴシック"/>
      <charset val="128"/>
    </font>
    <font>
      <sz val="6"/>
      <name val="ＭＳ Ｐゴシック"/>
      <charset val="128"/>
    </font>
    <font>
      <sz val="11"/>
      <name val="Lucida Grande"/>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0">
    <xf numFmtId="0" fontId="0" fillId="0" borderId="0" xfId="0"/>
    <xf numFmtId="0" fontId="0" fillId="0" borderId="3" xfId="0" applyBorder="1"/>
    <xf numFmtId="0" fontId="0" fillId="0" borderId="1" xfId="0" applyBorder="1"/>
    <xf numFmtId="0" fontId="0" fillId="0" borderId="2" xfId="0" applyBorder="1"/>
    <xf numFmtId="0" fontId="0" fillId="0" borderId="4" xfId="0" applyBorder="1"/>
    <xf numFmtId="0" fontId="1" fillId="0" borderId="0" xfId="0" quotePrefix="1" applyFont="1"/>
    <xf numFmtId="0" fontId="1" fillId="0" borderId="0" xfId="0" applyFont="1"/>
    <xf numFmtId="0" fontId="0" fillId="0" borderId="0" xfId="0" applyFont="1"/>
    <xf numFmtId="0" fontId="2" fillId="0" borderId="0" xfId="0" applyFont="1"/>
    <xf numFmtId="0" fontId="2" fillId="0" borderId="0" xfId="1"/>
    <xf numFmtId="0" fontId="0" fillId="0" borderId="0" xfId="0" applyAlignment="1">
      <alignment horizontal="left"/>
    </xf>
    <xf numFmtId="0" fontId="0" fillId="0" borderId="7" xfId="0" applyBorder="1"/>
    <xf numFmtId="0" fontId="0" fillId="0" borderId="8" xfId="0" applyBorder="1"/>
    <xf numFmtId="0" fontId="0" fillId="0" borderId="9" xfId="0" applyBorder="1"/>
    <xf numFmtId="0" fontId="0" fillId="0" borderId="10" xfId="0" applyBorder="1"/>
    <xf numFmtId="0" fontId="0" fillId="0" borderId="5" xfId="0" applyBorder="1"/>
    <xf numFmtId="0" fontId="0" fillId="0" borderId="4" xfId="0" applyBorder="1" applyAlignment="1">
      <alignment horizontal="center" vertical="center"/>
    </xf>
    <xf numFmtId="176" fontId="0" fillId="0" borderId="2" xfId="0" applyNumberFormat="1" applyBorder="1" applyAlignment="1">
      <alignment horizontal="center" vertical="center"/>
    </xf>
    <xf numFmtId="0" fontId="0" fillId="0" borderId="6" xfId="0" applyBorder="1"/>
    <xf numFmtId="176" fontId="0" fillId="0" borderId="4" xfId="0" applyNumberFormat="1" applyBorder="1" applyAlignment="1">
      <alignment horizontal="center" vertical="center"/>
    </xf>
  </cellXfs>
  <cellStyles count="2">
    <cellStyle name="Excel Built-in Normal" xfId="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'[1]pairwise_acceptability_CE.txt'!$D$2</c:f>
              <c:strCache>
                <c:ptCount val="1"/>
                <c:pt idx="0">
                  <c:v>AA</c:v>
                </c:pt>
              </c:strCache>
            </c:strRef>
          </c:tx>
          <c:cat>
            <c:strRef>
              <c:f>'[1]pairwise_acceptability_CE.txt'!$C$3:$C$11</c:f>
              <c:strCache>
                <c:ptCount val="9"/>
                <c:pt idx="0">
                  <c:v>_x0005_BBN-1</c:v>
                </c:pt>
                <c:pt idx="1">
                  <c:v>_x0006_RWTH-1</c:v>
                </c:pt>
                <c:pt idx="2">
                  <c:v>_x0007_RWSYS-1</c:v>
                </c:pt>
                <c:pt idx="3">
                  <c:v>_x0005_HDU-1</c:v>
                </c:pt>
                <c:pt idx="4">
                  <c:v>	ONLINE1-1</c:v>
                </c:pt>
                <c:pt idx="5">
                  <c:v>_x0005_SRI-1</c:v>
                </c:pt>
                <c:pt idx="6">
                  <c:v>_x0007_TRGTK-1</c:v>
                </c:pt>
                <c:pt idx="7">
                  <c:v>_x0007_ISTIC-1</c:v>
                </c:pt>
                <c:pt idx="8">
                  <c:v>_x0006_SJTU-1</c:v>
                </c:pt>
              </c:strCache>
            </c:strRef>
          </c:cat>
          <c:val>
            <c:numRef>
              <c:f>'[1]pairwise_acceptability_CE.txt'!$D$3:$D$11</c:f>
              <c:numCache>
                <c:formatCode>General</c:formatCode>
                <c:ptCount val="9"/>
                <c:pt idx="0">
                  <c:v>81.0</c:v>
                </c:pt>
                <c:pt idx="1">
                  <c:v>44.0</c:v>
                </c:pt>
                <c:pt idx="2">
                  <c:v>40.0</c:v>
                </c:pt>
                <c:pt idx="3">
                  <c:v>27.0</c:v>
                </c:pt>
                <c:pt idx="4">
                  <c:v>25.0</c:v>
                </c:pt>
                <c:pt idx="5">
                  <c:v>23.0</c:v>
                </c:pt>
                <c:pt idx="6">
                  <c:v>21.0</c:v>
                </c:pt>
                <c:pt idx="7">
                  <c:v>15.0</c:v>
                </c:pt>
                <c:pt idx="8">
                  <c:v>21.0</c:v>
                </c:pt>
              </c:numCache>
            </c:numRef>
          </c:val>
        </c:ser>
        <c:ser>
          <c:idx val="1"/>
          <c:order val="1"/>
          <c:tx>
            <c:strRef>
              <c:f>'[1]pairwise_acceptability_CE.txt'!$E$2</c:f>
              <c:strCache>
                <c:ptCount val="1"/>
                <c:pt idx="0">
                  <c:v>A</c:v>
                </c:pt>
              </c:strCache>
            </c:strRef>
          </c:tx>
          <c:cat>
            <c:strRef>
              <c:f>'[1]pairwise_acceptability_CE.txt'!$C$3:$C$11</c:f>
              <c:strCache>
                <c:ptCount val="9"/>
                <c:pt idx="0">
                  <c:v>_x0005_BBN-1</c:v>
                </c:pt>
                <c:pt idx="1">
                  <c:v>_x0006_RWTH-1</c:v>
                </c:pt>
                <c:pt idx="2">
                  <c:v>_x0007_RWSYS-1</c:v>
                </c:pt>
                <c:pt idx="3">
                  <c:v>_x0005_HDU-1</c:v>
                </c:pt>
                <c:pt idx="4">
                  <c:v>	ONLINE1-1</c:v>
                </c:pt>
                <c:pt idx="5">
                  <c:v>_x0005_SRI-1</c:v>
                </c:pt>
                <c:pt idx="6">
                  <c:v>_x0007_TRGTK-1</c:v>
                </c:pt>
                <c:pt idx="7">
                  <c:v>_x0007_ISTIC-1</c:v>
                </c:pt>
                <c:pt idx="8">
                  <c:v>_x0006_SJTU-1</c:v>
                </c:pt>
              </c:strCache>
            </c:strRef>
          </c:cat>
          <c:val>
            <c:numRef>
              <c:f>'[1]pairwise_acceptability_CE.txt'!$E$3:$E$11</c:f>
              <c:numCache>
                <c:formatCode>General</c:formatCode>
                <c:ptCount val="9"/>
                <c:pt idx="0">
                  <c:v>36.0</c:v>
                </c:pt>
                <c:pt idx="1">
                  <c:v>18.0</c:v>
                </c:pt>
                <c:pt idx="2">
                  <c:v>18.0</c:v>
                </c:pt>
                <c:pt idx="3">
                  <c:v>30.0</c:v>
                </c:pt>
                <c:pt idx="4">
                  <c:v>10.0</c:v>
                </c:pt>
                <c:pt idx="5">
                  <c:v>23.0</c:v>
                </c:pt>
                <c:pt idx="6">
                  <c:v>18.0</c:v>
                </c:pt>
                <c:pt idx="7">
                  <c:v>20.0</c:v>
                </c:pt>
                <c:pt idx="8">
                  <c:v>22.0</c:v>
                </c:pt>
              </c:numCache>
            </c:numRef>
          </c:val>
        </c:ser>
        <c:ser>
          <c:idx val="2"/>
          <c:order val="2"/>
          <c:tx>
            <c:strRef>
              <c:f>'[1]pairwise_acceptability_CE.txt'!$F$2</c:f>
              <c:strCache>
                <c:ptCount val="1"/>
                <c:pt idx="0">
                  <c:v>B</c:v>
                </c:pt>
              </c:strCache>
            </c:strRef>
          </c:tx>
          <c:cat>
            <c:strRef>
              <c:f>'[1]pairwise_acceptability_CE.txt'!$C$3:$C$11</c:f>
              <c:strCache>
                <c:ptCount val="9"/>
                <c:pt idx="0">
                  <c:v>_x0005_BBN-1</c:v>
                </c:pt>
                <c:pt idx="1">
                  <c:v>_x0006_RWTH-1</c:v>
                </c:pt>
                <c:pt idx="2">
                  <c:v>_x0007_RWSYS-1</c:v>
                </c:pt>
                <c:pt idx="3">
                  <c:v>_x0005_HDU-1</c:v>
                </c:pt>
                <c:pt idx="4">
                  <c:v>	ONLINE1-1</c:v>
                </c:pt>
                <c:pt idx="5">
                  <c:v>_x0005_SRI-1</c:v>
                </c:pt>
                <c:pt idx="6">
                  <c:v>_x0007_TRGTK-1</c:v>
                </c:pt>
                <c:pt idx="7">
                  <c:v>_x0007_ISTIC-1</c:v>
                </c:pt>
                <c:pt idx="8">
                  <c:v>_x0006_SJTU-1</c:v>
                </c:pt>
              </c:strCache>
            </c:strRef>
          </c:cat>
          <c:val>
            <c:numRef>
              <c:f>'[1]pairwise_acceptability_CE.txt'!$F$3:$F$11</c:f>
              <c:numCache>
                <c:formatCode>General</c:formatCode>
                <c:ptCount val="9"/>
                <c:pt idx="0">
                  <c:v>50.0</c:v>
                </c:pt>
                <c:pt idx="1">
                  <c:v>43.0</c:v>
                </c:pt>
                <c:pt idx="2">
                  <c:v>46.0</c:v>
                </c:pt>
                <c:pt idx="3">
                  <c:v>35.0</c:v>
                </c:pt>
                <c:pt idx="4">
                  <c:v>46.0</c:v>
                </c:pt>
                <c:pt idx="5">
                  <c:v>38.0</c:v>
                </c:pt>
                <c:pt idx="6">
                  <c:v>36.0</c:v>
                </c:pt>
                <c:pt idx="7">
                  <c:v>42.0</c:v>
                </c:pt>
                <c:pt idx="8">
                  <c:v>29.0</c:v>
                </c:pt>
              </c:numCache>
            </c:numRef>
          </c:val>
        </c:ser>
        <c:ser>
          <c:idx val="3"/>
          <c:order val="3"/>
          <c:tx>
            <c:strRef>
              <c:f>'[1]pairwise_acceptability_CE.txt'!$G$2</c:f>
              <c:strCache>
                <c:ptCount val="1"/>
                <c:pt idx="0">
                  <c:v>C</c:v>
                </c:pt>
              </c:strCache>
            </c:strRef>
          </c:tx>
          <c:cat>
            <c:strRef>
              <c:f>'[1]pairwise_acceptability_CE.txt'!$C$3:$C$11</c:f>
              <c:strCache>
                <c:ptCount val="9"/>
                <c:pt idx="0">
                  <c:v>_x0005_BBN-1</c:v>
                </c:pt>
                <c:pt idx="1">
                  <c:v>_x0006_RWTH-1</c:v>
                </c:pt>
                <c:pt idx="2">
                  <c:v>_x0007_RWSYS-1</c:v>
                </c:pt>
                <c:pt idx="3">
                  <c:v>_x0005_HDU-1</c:v>
                </c:pt>
                <c:pt idx="4">
                  <c:v>	ONLINE1-1</c:v>
                </c:pt>
                <c:pt idx="5">
                  <c:v>_x0005_SRI-1</c:v>
                </c:pt>
                <c:pt idx="6">
                  <c:v>_x0007_TRGTK-1</c:v>
                </c:pt>
                <c:pt idx="7">
                  <c:v>_x0007_ISTIC-1</c:v>
                </c:pt>
                <c:pt idx="8">
                  <c:v>_x0006_SJTU-1</c:v>
                </c:pt>
              </c:strCache>
            </c:strRef>
          </c:cat>
          <c:val>
            <c:numRef>
              <c:f>'[1]pairwise_acceptability_CE.txt'!$G$3:$G$11</c:f>
              <c:numCache>
                <c:formatCode>General</c:formatCode>
                <c:ptCount val="9"/>
                <c:pt idx="0">
                  <c:v>35.0</c:v>
                </c:pt>
                <c:pt idx="1">
                  <c:v>35.0</c:v>
                </c:pt>
                <c:pt idx="2">
                  <c:v>36.0</c:v>
                </c:pt>
                <c:pt idx="3">
                  <c:v>37.0</c:v>
                </c:pt>
                <c:pt idx="4">
                  <c:v>62.0</c:v>
                </c:pt>
                <c:pt idx="5">
                  <c:v>46.0</c:v>
                </c:pt>
                <c:pt idx="6">
                  <c:v>44.0</c:v>
                </c:pt>
                <c:pt idx="7">
                  <c:v>33.0</c:v>
                </c:pt>
                <c:pt idx="8">
                  <c:v>34.0</c:v>
                </c:pt>
              </c:numCache>
            </c:numRef>
          </c:val>
        </c:ser>
        <c:ser>
          <c:idx val="4"/>
          <c:order val="4"/>
          <c:tx>
            <c:strRef>
              <c:f>'[1]pairwise_acceptability_CE.txt'!$H$2</c:f>
              <c:strCache>
                <c:ptCount val="1"/>
                <c:pt idx="0">
                  <c:v>F</c:v>
                </c:pt>
              </c:strCache>
            </c:strRef>
          </c:tx>
          <c:cat>
            <c:strRef>
              <c:f>'[1]pairwise_acceptability_CE.txt'!$C$3:$C$11</c:f>
              <c:strCache>
                <c:ptCount val="9"/>
                <c:pt idx="0">
                  <c:v>_x0005_BBN-1</c:v>
                </c:pt>
                <c:pt idx="1">
                  <c:v>_x0006_RWTH-1</c:v>
                </c:pt>
                <c:pt idx="2">
                  <c:v>_x0007_RWSYS-1</c:v>
                </c:pt>
                <c:pt idx="3">
                  <c:v>_x0005_HDU-1</c:v>
                </c:pt>
                <c:pt idx="4">
                  <c:v>	ONLINE1-1</c:v>
                </c:pt>
                <c:pt idx="5">
                  <c:v>_x0005_SRI-1</c:v>
                </c:pt>
                <c:pt idx="6">
                  <c:v>_x0007_TRGTK-1</c:v>
                </c:pt>
                <c:pt idx="7">
                  <c:v>_x0007_ISTIC-1</c:v>
                </c:pt>
                <c:pt idx="8">
                  <c:v>_x0006_SJTU-1</c:v>
                </c:pt>
              </c:strCache>
            </c:strRef>
          </c:cat>
          <c:val>
            <c:numRef>
              <c:f>'[1]pairwise_acceptability_CE.txt'!$H$3:$H$11</c:f>
              <c:numCache>
                <c:formatCode>General</c:formatCode>
                <c:ptCount val="9"/>
                <c:pt idx="0">
                  <c:v>98.0</c:v>
                </c:pt>
                <c:pt idx="1">
                  <c:v>160.0</c:v>
                </c:pt>
                <c:pt idx="2">
                  <c:v>160.0</c:v>
                </c:pt>
                <c:pt idx="3">
                  <c:v>171.0</c:v>
                </c:pt>
                <c:pt idx="4">
                  <c:v>157.0</c:v>
                </c:pt>
                <c:pt idx="5">
                  <c:v>170.0</c:v>
                </c:pt>
                <c:pt idx="6">
                  <c:v>181.0</c:v>
                </c:pt>
                <c:pt idx="7">
                  <c:v>190.0</c:v>
                </c:pt>
                <c:pt idx="8">
                  <c:v>194.0</c:v>
                </c:pt>
              </c:numCache>
            </c:numRef>
          </c:val>
        </c:ser>
        <c:overlap val="100"/>
        <c:axId val="624069912"/>
        <c:axId val="624172200"/>
      </c:barChart>
      <c:catAx>
        <c:axId val="624069912"/>
        <c:scaling>
          <c:orientation val="minMax"/>
        </c:scaling>
        <c:axPos val="b"/>
        <c:tickLblPos val="nextTo"/>
        <c:crossAx val="624172200"/>
        <c:crosses val="autoZero"/>
        <c:auto val="1"/>
        <c:lblAlgn val="ctr"/>
        <c:lblOffset val="100"/>
      </c:catAx>
      <c:valAx>
        <c:axId val="624172200"/>
        <c:scaling>
          <c:orientation val="minMax"/>
        </c:scaling>
        <c:axPos val="l"/>
        <c:majorGridlines/>
        <c:numFmt formatCode="0%" sourceLinked="1"/>
        <c:tickLblPos val="nextTo"/>
        <c:crossAx val="624069912"/>
        <c:crosses val="autoZero"/>
        <c:crossBetween val="between"/>
      </c:valAx>
    </c:plotArea>
    <c:legend>
      <c:legendPos val="r"/>
    </c:legend>
    <c:plotVisOnly val="1"/>
  </c:chart>
  <c:printSettings>
    <c:headerFooter/>
    <c:pageMargins b="0.984" l="0.787" r="0.787" t="0.984"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444500</xdr:colOff>
      <xdr:row>16</xdr:row>
      <xdr:rowOff>152400</xdr:rowOff>
    </xdr:from>
    <xdr:to>
      <xdr:col>6</xdr:col>
      <xdr:colOff>292100</xdr:colOff>
      <xdr:row>37</xdr:row>
      <xdr:rowOff>12700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nfs/panltg2/users/igoto/Project/NTCIR-10.organize/Evaluation/analyze.acceptability/pairwise_acceptability_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irwise_acceptability_CE.txt"/>
    </sheetNames>
    <sheetDataSet>
      <sheetData sheetId="0">
        <row r="2">
          <cell r="D2" t="str">
            <v>AA</v>
          </cell>
          <cell r="E2" t="str">
            <v>A</v>
          </cell>
          <cell r="F2" t="str">
            <v>B</v>
          </cell>
          <cell r="G2" t="str">
            <v>C</v>
          </cell>
          <cell r="H2" t="str">
            <v>F</v>
          </cell>
        </row>
        <row r="3">
          <cell r="C3" t="str">
            <v>BBN-1</v>
          </cell>
          <cell r="D3">
            <v>81</v>
          </cell>
          <cell r="E3">
            <v>36</v>
          </cell>
          <cell r="F3">
            <v>50</v>
          </cell>
          <cell r="G3">
            <v>35</v>
          </cell>
          <cell r="H3">
            <v>98</v>
          </cell>
        </row>
        <row r="4">
          <cell r="C4" t="str">
            <v>RWTH-1</v>
          </cell>
          <cell r="D4">
            <v>44</v>
          </cell>
          <cell r="E4">
            <v>18</v>
          </cell>
          <cell r="F4">
            <v>43</v>
          </cell>
          <cell r="G4">
            <v>35</v>
          </cell>
          <cell r="H4">
            <v>160</v>
          </cell>
        </row>
        <row r="5">
          <cell r="C5" t="str">
            <v>RWSYS-1</v>
          </cell>
          <cell r="D5">
            <v>40</v>
          </cell>
          <cell r="E5">
            <v>18</v>
          </cell>
          <cell r="F5">
            <v>46</v>
          </cell>
          <cell r="G5">
            <v>36</v>
          </cell>
          <cell r="H5">
            <v>160</v>
          </cell>
        </row>
        <row r="6">
          <cell r="C6" t="str">
            <v>HDU-1</v>
          </cell>
          <cell r="D6">
            <v>27</v>
          </cell>
          <cell r="E6">
            <v>30</v>
          </cell>
          <cell r="F6">
            <v>35</v>
          </cell>
          <cell r="G6">
            <v>37</v>
          </cell>
          <cell r="H6">
            <v>171</v>
          </cell>
        </row>
        <row r="7">
          <cell r="C7" t="str">
            <v>ONLINE1-1</v>
          </cell>
          <cell r="D7">
            <v>25</v>
          </cell>
          <cell r="E7">
            <v>10</v>
          </cell>
          <cell r="F7">
            <v>46</v>
          </cell>
          <cell r="G7">
            <v>62</v>
          </cell>
          <cell r="H7">
            <v>157</v>
          </cell>
        </row>
        <row r="8">
          <cell r="C8" t="str">
            <v>SRI-1</v>
          </cell>
          <cell r="D8">
            <v>23</v>
          </cell>
          <cell r="E8">
            <v>23</v>
          </cell>
          <cell r="F8">
            <v>38</v>
          </cell>
          <cell r="G8">
            <v>46</v>
          </cell>
          <cell r="H8">
            <v>170</v>
          </cell>
        </row>
        <row r="9">
          <cell r="C9" t="str">
            <v>TRGTK-1</v>
          </cell>
          <cell r="D9">
            <v>21</v>
          </cell>
          <cell r="E9">
            <v>18</v>
          </cell>
          <cell r="F9">
            <v>36</v>
          </cell>
          <cell r="G9">
            <v>44</v>
          </cell>
          <cell r="H9">
            <v>181</v>
          </cell>
        </row>
        <row r="10">
          <cell r="C10" t="str">
            <v>ISTIC-1</v>
          </cell>
          <cell r="D10">
            <v>15</v>
          </cell>
          <cell r="E10">
            <v>20</v>
          </cell>
          <cell r="F10">
            <v>42</v>
          </cell>
          <cell r="G10">
            <v>33</v>
          </cell>
          <cell r="H10">
            <v>190</v>
          </cell>
        </row>
        <row r="11">
          <cell r="C11" t="str">
            <v>SJTU-1</v>
          </cell>
          <cell r="D11">
            <v>21</v>
          </cell>
          <cell r="E11">
            <v>22</v>
          </cell>
          <cell r="F11">
            <v>29</v>
          </cell>
          <cell r="G11">
            <v>34</v>
          </cell>
          <cell r="H11">
            <v>194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0"/>
  <sheetViews>
    <sheetView tabSelected="1" workbookViewId="0"/>
  </sheetViews>
  <sheetFormatPr baseColWidth="12" defaultRowHeight="17"/>
  <sheetData>
    <row r="1" spans="1:17">
      <c r="A1" t="s">
        <v>259</v>
      </c>
      <c r="B1" t="s">
        <v>260</v>
      </c>
      <c r="C1" t="s">
        <v>261</v>
      </c>
      <c r="D1" t="s">
        <v>262</v>
      </c>
      <c r="E1" t="s">
        <v>263</v>
      </c>
      <c r="F1" t="s">
        <v>264</v>
      </c>
      <c r="G1" t="s">
        <v>188</v>
      </c>
      <c r="H1" t="s">
        <v>189</v>
      </c>
      <c r="I1" t="s">
        <v>190</v>
      </c>
      <c r="J1" t="s">
        <v>191</v>
      </c>
      <c r="K1" t="s">
        <v>192</v>
      </c>
      <c r="L1" t="s">
        <v>193</v>
      </c>
      <c r="M1" t="s">
        <v>194</v>
      </c>
      <c r="N1" t="s">
        <v>195</v>
      </c>
      <c r="O1" t="s">
        <v>196</v>
      </c>
      <c r="P1" t="s">
        <v>197</v>
      </c>
      <c r="Q1" t="s">
        <v>198</v>
      </c>
    </row>
    <row r="2" spans="1:17">
      <c r="A2" t="s">
        <v>199</v>
      </c>
      <c r="B2" t="s">
        <v>200</v>
      </c>
      <c r="C2" t="s">
        <v>201</v>
      </c>
      <c r="D2">
        <v>1</v>
      </c>
      <c r="E2" t="s">
        <v>202</v>
      </c>
      <c r="F2" t="s">
        <v>203</v>
      </c>
      <c r="G2" t="s">
        <v>204</v>
      </c>
      <c r="H2" t="s">
        <v>204</v>
      </c>
      <c r="I2" t="s">
        <v>204</v>
      </c>
      <c r="J2" t="s">
        <v>205</v>
      </c>
      <c r="K2" t="s">
        <v>206</v>
      </c>
      <c r="L2" t="s">
        <v>207</v>
      </c>
      <c r="M2" t="s">
        <v>128</v>
      </c>
      <c r="N2" t="s">
        <v>129</v>
      </c>
      <c r="O2">
        <v>0.77268999999999999</v>
      </c>
      <c r="P2">
        <v>0.32519999999999999</v>
      </c>
      <c r="Q2">
        <v>8.3026999999999997</v>
      </c>
    </row>
    <row r="3" spans="1:17">
      <c r="A3" t="s">
        <v>130</v>
      </c>
      <c r="B3" t="s">
        <v>200</v>
      </c>
      <c r="C3" t="s">
        <v>131</v>
      </c>
      <c r="D3">
        <v>1</v>
      </c>
      <c r="E3" t="s">
        <v>202</v>
      </c>
      <c r="F3" t="s">
        <v>203</v>
      </c>
      <c r="G3" t="s">
        <v>204</v>
      </c>
      <c r="H3" t="s">
        <v>204</v>
      </c>
      <c r="I3" t="s">
        <v>204</v>
      </c>
      <c r="J3" t="s">
        <v>132</v>
      </c>
      <c r="K3" t="s">
        <v>133</v>
      </c>
      <c r="L3" t="s">
        <v>207</v>
      </c>
      <c r="M3" t="s">
        <v>134</v>
      </c>
      <c r="N3" t="s">
        <v>129</v>
      </c>
      <c r="O3">
        <v>0.73015300000000005</v>
      </c>
      <c r="P3">
        <v>0.31340000000000001</v>
      </c>
      <c r="Q3">
        <v>8.2075999999999993</v>
      </c>
    </row>
    <row r="4" spans="1:17">
      <c r="A4" t="s">
        <v>135</v>
      </c>
      <c r="B4" t="s">
        <v>200</v>
      </c>
      <c r="C4" t="s">
        <v>136</v>
      </c>
      <c r="D4">
        <v>1</v>
      </c>
      <c r="E4" t="s">
        <v>202</v>
      </c>
      <c r="F4" t="s">
        <v>203</v>
      </c>
      <c r="G4" t="s">
        <v>203</v>
      </c>
      <c r="H4" t="s">
        <v>204</v>
      </c>
      <c r="I4" t="s">
        <v>204</v>
      </c>
      <c r="J4" t="s">
        <v>137</v>
      </c>
      <c r="K4" t="s">
        <v>138</v>
      </c>
      <c r="L4" t="s">
        <v>139</v>
      </c>
      <c r="M4" t="s">
        <v>211</v>
      </c>
      <c r="N4" t="s">
        <v>129</v>
      </c>
      <c r="O4">
        <v>0.83314200000000005</v>
      </c>
      <c r="P4">
        <v>0.42680000000000001</v>
      </c>
      <c r="Q4">
        <v>9.5614000000000008</v>
      </c>
    </row>
    <row r="5" spans="1:17">
      <c r="A5" t="s">
        <v>212</v>
      </c>
      <c r="B5" t="s">
        <v>200</v>
      </c>
      <c r="C5" t="s">
        <v>136</v>
      </c>
      <c r="D5">
        <v>2</v>
      </c>
      <c r="E5" t="s">
        <v>202</v>
      </c>
      <c r="F5" t="s">
        <v>203</v>
      </c>
      <c r="G5" t="s">
        <v>204</v>
      </c>
      <c r="H5" t="s">
        <v>204</v>
      </c>
      <c r="I5" t="s">
        <v>204</v>
      </c>
      <c r="J5" t="s">
        <v>137</v>
      </c>
      <c r="K5" t="s">
        <v>138</v>
      </c>
      <c r="L5" t="s">
        <v>139</v>
      </c>
      <c r="M5" t="s">
        <v>223</v>
      </c>
      <c r="N5" t="s">
        <v>129</v>
      </c>
      <c r="O5">
        <v>0.82843199999999995</v>
      </c>
      <c r="P5">
        <v>0.39979999999999999</v>
      </c>
      <c r="Q5">
        <v>9.2332000000000001</v>
      </c>
    </row>
    <row r="6" spans="1:17">
      <c r="A6" t="s">
        <v>224</v>
      </c>
      <c r="B6" t="s">
        <v>200</v>
      </c>
      <c r="C6" t="s">
        <v>225</v>
      </c>
      <c r="D6">
        <v>1</v>
      </c>
      <c r="E6" t="s">
        <v>202</v>
      </c>
      <c r="F6" t="s">
        <v>203</v>
      </c>
      <c r="G6" t="s">
        <v>204</v>
      </c>
      <c r="H6" t="s">
        <v>203</v>
      </c>
      <c r="I6" t="s">
        <v>204</v>
      </c>
      <c r="J6" t="s">
        <v>226</v>
      </c>
      <c r="K6" t="s">
        <v>227</v>
      </c>
      <c r="L6" t="s">
        <v>228</v>
      </c>
      <c r="M6" t="s">
        <v>166</v>
      </c>
      <c r="N6" t="s">
        <v>129</v>
      </c>
      <c r="O6">
        <v>0.74291099999999999</v>
      </c>
      <c r="P6">
        <v>0.26369999999999999</v>
      </c>
      <c r="Q6">
        <v>7.3818999999999999</v>
      </c>
    </row>
    <row r="7" spans="1:17">
      <c r="A7" t="s">
        <v>167</v>
      </c>
      <c r="B7" t="s">
        <v>200</v>
      </c>
      <c r="C7" t="s">
        <v>225</v>
      </c>
      <c r="D7">
        <v>2</v>
      </c>
      <c r="E7" t="s">
        <v>168</v>
      </c>
      <c r="F7" t="s">
        <v>203</v>
      </c>
      <c r="G7" t="s">
        <v>204</v>
      </c>
      <c r="H7" t="s">
        <v>204</v>
      </c>
      <c r="I7" t="s">
        <v>204</v>
      </c>
      <c r="J7" t="s">
        <v>169</v>
      </c>
      <c r="K7" t="s">
        <v>170</v>
      </c>
      <c r="M7" t="s">
        <v>171</v>
      </c>
      <c r="N7" t="s">
        <v>129</v>
      </c>
      <c r="O7">
        <v>0.63631700000000002</v>
      </c>
      <c r="P7">
        <v>0.1076</v>
      </c>
      <c r="Q7">
        <v>5.0765000000000002</v>
      </c>
    </row>
    <row r="8" spans="1:17">
      <c r="A8" t="s">
        <v>172</v>
      </c>
      <c r="B8" t="s">
        <v>200</v>
      </c>
      <c r="C8" t="s">
        <v>173</v>
      </c>
      <c r="D8">
        <v>1</v>
      </c>
      <c r="E8" t="s">
        <v>202</v>
      </c>
      <c r="F8" t="s">
        <v>203</v>
      </c>
      <c r="G8" t="s">
        <v>203</v>
      </c>
      <c r="H8" t="s">
        <v>204</v>
      </c>
      <c r="I8" t="s">
        <v>204</v>
      </c>
      <c r="J8" t="s">
        <v>174</v>
      </c>
      <c r="K8" t="s">
        <v>175</v>
      </c>
      <c r="L8" t="s">
        <v>176</v>
      </c>
      <c r="M8" t="s">
        <v>177</v>
      </c>
      <c r="N8" t="s">
        <v>129</v>
      </c>
      <c r="O8">
        <v>0.72336100000000003</v>
      </c>
      <c r="P8">
        <v>0.1787</v>
      </c>
      <c r="Q8">
        <v>6.0076000000000001</v>
      </c>
    </row>
    <row r="9" spans="1:17">
      <c r="A9" t="s">
        <v>178</v>
      </c>
      <c r="B9" t="s">
        <v>200</v>
      </c>
      <c r="C9" t="s">
        <v>173</v>
      </c>
      <c r="D9">
        <v>2</v>
      </c>
      <c r="E9" t="s">
        <v>202</v>
      </c>
      <c r="F9" t="s">
        <v>203</v>
      </c>
      <c r="G9" t="s">
        <v>203</v>
      </c>
      <c r="H9" t="s">
        <v>204</v>
      </c>
      <c r="I9" t="s">
        <v>204</v>
      </c>
      <c r="J9" t="s">
        <v>174</v>
      </c>
      <c r="K9" t="s">
        <v>175</v>
      </c>
      <c r="L9" t="s">
        <v>176</v>
      </c>
      <c r="M9" t="s">
        <v>179</v>
      </c>
      <c r="N9" t="s">
        <v>129</v>
      </c>
      <c r="O9">
        <v>0.71395399999999998</v>
      </c>
      <c r="P9">
        <v>0.17829999999999999</v>
      </c>
      <c r="Q9">
        <v>5.9812000000000003</v>
      </c>
    </row>
    <row r="10" spans="1:17">
      <c r="A10" t="s">
        <v>180</v>
      </c>
      <c r="B10" t="s">
        <v>200</v>
      </c>
      <c r="C10" t="s">
        <v>181</v>
      </c>
      <c r="D10">
        <v>1</v>
      </c>
      <c r="E10" t="s">
        <v>182</v>
      </c>
      <c r="F10" t="s">
        <v>203</v>
      </c>
      <c r="G10" t="s">
        <v>204</v>
      </c>
      <c r="H10" t="s">
        <v>203</v>
      </c>
      <c r="I10" t="s">
        <v>204</v>
      </c>
      <c r="J10" t="s">
        <v>183</v>
      </c>
      <c r="L10" t="s">
        <v>232</v>
      </c>
      <c r="M10" t="s">
        <v>233</v>
      </c>
      <c r="N10" t="s">
        <v>129</v>
      </c>
      <c r="O10">
        <v>0.74034800000000001</v>
      </c>
      <c r="P10">
        <v>0.26900000000000002</v>
      </c>
      <c r="Q10">
        <v>7.5480999999999998</v>
      </c>
    </row>
    <row r="11" spans="1:17">
      <c r="A11" t="s">
        <v>234</v>
      </c>
      <c r="B11" t="s">
        <v>200</v>
      </c>
      <c r="C11" t="s">
        <v>235</v>
      </c>
      <c r="D11">
        <v>1</v>
      </c>
      <c r="E11" t="s">
        <v>202</v>
      </c>
      <c r="F11" t="s">
        <v>203</v>
      </c>
      <c r="G11" t="s">
        <v>204</v>
      </c>
      <c r="H11" t="s">
        <v>204</v>
      </c>
      <c r="I11" t="s">
        <v>204</v>
      </c>
      <c r="J11" t="s">
        <v>236</v>
      </c>
      <c r="K11" t="s">
        <v>237</v>
      </c>
      <c r="L11" t="s">
        <v>238</v>
      </c>
      <c r="M11" t="s">
        <v>297</v>
      </c>
      <c r="N11" t="s">
        <v>129</v>
      </c>
      <c r="O11">
        <v>0.79208999999999996</v>
      </c>
      <c r="P11">
        <v>0.35210000000000002</v>
      </c>
      <c r="Q11">
        <v>8.5702999999999996</v>
      </c>
    </row>
    <row r="12" spans="1:17">
      <c r="A12" t="s">
        <v>298</v>
      </c>
      <c r="B12" t="s">
        <v>200</v>
      </c>
      <c r="C12" t="s">
        <v>235</v>
      </c>
      <c r="D12">
        <v>2</v>
      </c>
      <c r="E12" t="s">
        <v>202</v>
      </c>
      <c r="F12" t="s">
        <v>203</v>
      </c>
      <c r="G12" t="s">
        <v>204</v>
      </c>
      <c r="H12" t="s">
        <v>204</v>
      </c>
      <c r="I12" t="s">
        <v>204</v>
      </c>
      <c r="J12" t="s">
        <v>236</v>
      </c>
      <c r="K12" t="s">
        <v>237</v>
      </c>
      <c r="L12" t="s">
        <v>238</v>
      </c>
      <c r="M12" t="s">
        <v>299</v>
      </c>
      <c r="N12" t="s">
        <v>129</v>
      </c>
      <c r="O12">
        <v>0.79111399999999998</v>
      </c>
      <c r="P12">
        <v>0.35389999999999999</v>
      </c>
      <c r="Q12">
        <v>8.7212999999999994</v>
      </c>
    </row>
    <row r="13" spans="1:17">
      <c r="A13" t="s">
        <v>300</v>
      </c>
      <c r="B13" t="s">
        <v>200</v>
      </c>
      <c r="C13" t="s">
        <v>301</v>
      </c>
      <c r="D13">
        <v>1</v>
      </c>
      <c r="E13" t="s">
        <v>202</v>
      </c>
      <c r="F13" t="s">
        <v>203</v>
      </c>
      <c r="G13" t="s">
        <v>203</v>
      </c>
      <c r="H13" t="s">
        <v>204</v>
      </c>
      <c r="I13" t="s">
        <v>204</v>
      </c>
      <c r="J13" t="s">
        <v>226</v>
      </c>
      <c r="K13" t="s">
        <v>170</v>
      </c>
      <c r="M13" t="s">
        <v>302</v>
      </c>
      <c r="N13" t="s">
        <v>129</v>
      </c>
      <c r="O13">
        <v>0.77810900000000005</v>
      </c>
      <c r="P13">
        <v>0.34060000000000001</v>
      </c>
      <c r="Q13">
        <v>8.3539999999999992</v>
      </c>
    </row>
    <row r="14" spans="1:17">
      <c r="A14" t="s">
        <v>303</v>
      </c>
      <c r="B14" t="s">
        <v>200</v>
      </c>
      <c r="C14" t="s">
        <v>304</v>
      </c>
      <c r="D14">
        <v>1</v>
      </c>
      <c r="E14" t="s">
        <v>202</v>
      </c>
      <c r="F14" t="s">
        <v>203</v>
      </c>
      <c r="G14" t="s">
        <v>204</v>
      </c>
      <c r="H14" t="s">
        <v>204</v>
      </c>
      <c r="I14" t="s">
        <v>204</v>
      </c>
      <c r="J14" t="s">
        <v>208</v>
      </c>
      <c r="K14" t="s">
        <v>209</v>
      </c>
      <c r="L14" t="s">
        <v>210</v>
      </c>
      <c r="M14" t="s">
        <v>272</v>
      </c>
      <c r="N14" t="s">
        <v>129</v>
      </c>
      <c r="O14">
        <v>0.74359699999999995</v>
      </c>
      <c r="P14">
        <v>0.30180000000000001</v>
      </c>
      <c r="Q14">
        <v>8.0330999999999992</v>
      </c>
    </row>
    <row r="15" spans="1:17">
      <c r="A15" t="s">
        <v>273</v>
      </c>
      <c r="B15" t="s">
        <v>200</v>
      </c>
      <c r="C15" t="s">
        <v>304</v>
      </c>
      <c r="D15">
        <v>2</v>
      </c>
      <c r="E15" t="s">
        <v>202</v>
      </c>
      <c r="F15" t="s">
        <v>203</v>
      </c>
      <c r="G15" t="s">
        <v>204</v>
      </c>
      <c r="H15" t="s">
        <v>204</v>
      </c>
      <c r="I15" t="s">
        <v>204</v>
      </c>
      <c r="J15" t="s">
        <v>336</v>
      </c>
      <c r="K15" t="s">
        <v>209</v>
      </c>
      <c r="L15" t="s">
        <v>337</v>
      </c>
      <c r="M15" t="s">
        <v>229</v>
      </c>
      <c r="N15" t="s">
        <v>129</v>
      </c>
      <c r="O15">
        <v>0.74581500000000001</v>
      </c>
      <c r="P15">
        <v>0.30170000000000002</v>
      </c>
      <c r="Q15">
        <v>8.0198999999999998</v>
      </c>
    </row>
    <row r="16" spans="1:17">
      <c r="A16" t="s">
        <v>230</v>
      </c>
      <c r="B16" t="s">
        <v>200</v>
      </c>
      <c r="C16" t="s">
        <v>304</v>
      </c>
      <c r="D16">
        <v>3</v>
      </c>
      <c r="E16" t="s">
        <v>202</v>
      </c>
      <c r="F16" t="s">
        <v>203</v>
      </c>
      <c r="G16" t="s">
        <v>204</v>
      </c>
      <c r="H16" t="s">
        <v>204</v>
      </c>
      <c r="I16" t="s">
        <v>204</v>
      </c>
      <c r="J16" t="s">
        <v>208</v>
      </c>
      <c r="K16" t="s">
        <v>209</v>
      </c>
      <c r="L16" t="s">
        <v>210</v>
      </c>
      <c r="M16" t="s">
        <v>272</v>
      </c>
      <c r="N16" t="s">
        <v>129</v>
      </c>
      <c r="O16">
        <v>0.74566299999999996</v>
      </c>
      <c r="P16">
        <v>0.30120000000000002</v>
      </c>
      <c r="Q16">
        <v>8.0146999999999995</v>
      </c>
    </row>
    <row r="17" spans="1:17">
      <c r="A17" t="s">
        <v>231</v>
      </c>
      <c r="B17" t="s">
        <v>200</v>
      </c>
      <c r="C17" t="s">
        <v>304</v>
      </c>
      <c r="D17">
        <v>4</v>
      </c>
      <c r="E17" t="s">
        <v>202</v>
      </c>
      <c r="F17" t="s">
        <v>203</v>
      </c>
      <c r="G17" t="s">
        <v>204</v>
      </c>
      <c r="H17" t="s">
        <v>204</v>
      </c>
      <c r="I17" t="s">
        <v>204</v>
      </c>
      <c r="J17" t="s">
        <v>366</v>
      </c>
      <c r="K17" t="s">
        <v>209</v>
      </c>
      <c r="L17" t="s">
        <v>337</v>
      </c>
      <c r="M17" t="s">
        <v>229</v>
      </c>
      <c r="N17" t="s">
        <v>129</v>
      </c>
      <c r="O17">
        <v>0.74141699999999999</v>
      </c>
      <c r="P17">
        <v>0.28660000000000002</v>
      </c>
      <c r="Q17">
        <v>7.7885</v>
      </c>
    </row>
    <row r="18" spans="1:17">
      <c r="A18" t="s">
        <v>367</v>
      </c>
      <c r="B18" t="s">
        <v>200</v>
      </c>
      <c r="C18" t="s">
        <v>368</v>
      </c>
      <c r="D18">
        <v>1</v>
      </c>
      <c r="E18" t="s">
        <v>202</v>
      </c>
      <c r="F18" t="s">
        <v>204</v>
      </c>
      <c r="G18" t="s">
        <v>204</v>
      </c>
      <c r="H18" t="s">
        <v>203</v>
      </c>
      <c r="I18" t="s">
        <v>204</v>
      </c>
      <c r="M18" t="s">
        <v>369</v>
      </c>
      <c r="N18" t="s">
        <v>129</v>
      </c>
      <c r="O18">
        <v>0.77515599999999996</v>
      </c>
      <c r="P18">
        <v>0.33879999999999999</v>
      </c>
      <c r="Q18">
        <v>8.3673999999999999</v>
      </c>
    </row>
    <row r="19" spans="1:17">
      <c r="A19" t="s">
        <v>370</v>
      </c>
      <c r="B19" t="s">
        <v>200</v>
      </c>
      <c r="C19" t="s">
        <v>282</v>
      </c>
      <c r="D19">
        <v>1</v>
      </c>
      <c r="E19" t="s">
        <v>202</v>
      </c>
      <c r="F19" t="s">
        <v>203</v>
      </c>
      <c r="G19" t="s">
        <v>203</v>
      </c>
      <c r="H19" t="s">
        <v>203</v>
      </c>
      <c r="I19" t="s">
        <v>204</v>
      </c>
      <c r="J19" t="s">
        <v>169</v>
      </c>
      <c r="K19" t="s">
        <v>283</v>
      </c>
      <c r="L19" t="s">
        <v>284</v>
      </c>
      <c r="M19" t="s">
        <v>285</v>
      </c>
      <c r="N19" t="s">
        <v>129</v>
      </c>
      <c r="O19">
        <v>0.79796299999999998</v>
      </c>
      <c r="P19">
        <v>0.40060000000000001</v>
      </c>
      <c r="Q19">
        <v>9.3437000000000001</v>
      </c>
    </row>
    <row r="20" spans="1:17">
      <c r="A20" t="s">
        <v>286</v>
      </c>
      <c r="B20" t="s">
        <v>200</v>
      </c>
      <c r="C20" t="s">
        <v>282</v>
      </c>
      <c r="D20">
        <v>2</v>
      </c>
      <c r="E20" t="s">
        <v>202</v>
      </c>
      <c r="F20" t="s">
        <v>203</v>
      </c>
      <c r="G20" t="s">
        <v>203</v>
      </c>
      <c r="H20" t="s">
        <v>203</v>
      </c>
      <c r="I20" t="s">
        <v>204</v>
      </c>
      <c r="J20" t="s">
        <v>169</v>
      </c>
      <c r="K20" t="s">
        <v>283</v>
      </c>
      <c r="L20" t="s">
        <v>284</v>
      </c>
      <c r="M20" t="s">
        <v>285</v>
      </c>
      <c r="N20" t="s">
        <v>129</v>
      </c>
      <c r="O20">
        <v>0.79867100000000002</v>
      </c>
      <c r="P20">
        <v>0.39939999999999998</v>
      </c>
      <c r="Q20">
        <v>9.3391000000000002</v>
      </c>
    </row>
    <row r="21" spans="1:17">
      <c r="A21" t="s">
        <v>287</v>
      </c>
      <c r="B21" t="s">
        <v>200</v>
      </c>
      <c r="C21" t="s">
        <v>288</v>
      </c>
      <c r="D21">
        <v>1</v>
      </c>
      <c r="E21" t="s">
        <v>202</v>
      </c>
      <c r="F21" t="s">
        <v>203</v>
      </c>
      <c r="G21" t="s">
        <v>203</v>
      </c>
      <c r="H21" t="s">
        <v>204</v>
      </c>
      <c r="I21" t="s">
        <v>204</v>
      </c>
      <c r="J21" t="s">
        <v>169</v>
      </c>
      <c r="K21" t="s">
        <v>283</v>
      </c>
      <c r="L21" t="s">
        <v>284</v>
      </c>
      <c r="M21" t="s">
        <v>285</v>
      </c>
      <c r="N21" t="s">
        <v>129</v>
      </c>
      <c r="O21">
        <v>0.79564900000000005</v>
      </c>
      <c r="P21">
        <v>0.39700000000000002</v>
      </c>
      <c r="Q21">
        <v>9.2956000000000003</v>
      </c>
    </row>
    <row r="22" spans="1:17">
      <c r="A22" t="s">
        <v>289</v>
      </c>
      <c r="B22" t="s">
        <v>200</v>
      </c>
      <c r="C22" t="s">
        <v>288</v>
      </c>
      <c r="D22">
        <v>2</v>
      </c>
      <c r="E22" t="s">
        <v>202</v>
      </c>
      <c r="F22" t="s">
        <v>203</v>
      </c>
      <c r="G22" t="s">
        <v>203</v>
      </c>
      <c r="H22" t="s">
        <v>204</v>
      </c>
      <c r="I22" t="s">
        <v>204</v>
      </c>
      <c r="J22" t="s">
        <v>169</v>
      </c>
      <c r="K22" t="s">
        <v>283</v>
      </c>
      <c r="L22" t="s">
        <v>284</v>
      </c>
      <c r="M22" t="s">
        <v>285</v>
      </c>
      <c r="N22" t="s">
        <v>129</v>
      </c>
      <c r="O22">
        <v>0.79562600000000006</v>
      </c>
      <c r="P22">
        <v>0.39750000000000002</v>
      </c>
      <c r="Q22">
        <v>9.2986000000000004</v>
      </c>
    </row>
    <row r="23" spans="1:17">
      <c r="A23" t="s">
        <v>290</v>
      </c>
      <c r="B23" t="s">
        <v>200</v>
      </c>
      <c r="C23" t="s">
        <v>288</v>
      </c>
      <c r="D23">
        <v>3</v>
      </c>
      <c r="E23" t="s">
        <v>202</v>
      </c>
      <c r="F23" t="s">
        <v>203</v>
      </c>
      <c r="G23" t="s">
        <v>203</v>
      </c>
      <c r="H23" t="s">
        <v>204</v>
      </c>
      <c r="I23" t="s">
        <v>204</v>
      </c>
      <c r="J23" t="s">
        <v>169</v>
      </c>
      <c r="K23" t="s">
        <v>283</v>
      </c>
      <c r="L23" t="s">
        <v>284</v>
      </c>
      <c r="M23" t="s">
        <v>291</v>
      </c>
      <c r="N23" t="s">
        <v>129</v>
      </c>
      <c r="O23">
        <v>0.79998100000000005</v>
      </c>
      <c r="P23">
        <v>0.39250000000000002</v>
      </c>
      <c r="Q23">
        <v>9.2294999999999998</v>
      </c>
    </row>
    <row r="24" spans="1:17">
      <c r="A24" t="s">
        <v>292</v>
      </c>
      <c r="B24" t="s">
        <v>200</v>
      </c>
      <c r="C24" t="s">
        <v>288</v>
      </c>
      <c r="D24">
        <v>4</v>
      </c>
      <c r="E24" t="s">
        <v>202</v>
      </c>
      <c r="F24" t="s">
        <v>203</v>
      </c>
      <c r="G24" t="s">
        <v>204</v>
      </c>
      <c r="H24" t="s">
        <v>204</v>
      </c>
      <c r="I24" t="s">
        <v>204</v>
      </c>
      <c r="J24" t="s">
        <v>169</v>
      </c>
      <c r="K24" t="s">
        <v>283</v>
      </c>
      <c r="L24" t="s">
        <v>284</v>
      </c>
      <c r="M24" t="s">
        <v>285</v>
      </c>
      <c r="N24" t="s">
        <v>129</v>
      </c>
      <c r="O24">
        <v>0.78315199999999996</v>
      </c>
      <c r="P24">
        <v>0.36220000000000002</v>
      </c>
      <c r="Q24">
        <v>8.8531999999999993</v>
      </c>
    </row>
    <row r="25" spans="1:17">
      <c r="A25" t="s">
        <v>293</v>
      </c>
      <c r="B25" t="s">
        <v>200</v>
      </c>
      <c r="C25" t="s">
        <v>294</v>
      </c>
      <c r="D25">
        <v>1</v>
      </c>
      <c r="E25" t="s">
        <v>202</v>
      </c>
      <c r="F25" t="s">
        <v>203</v>
      </c>
      <c r="G25" t="s">
        <v>204</v>
      </c>
      <c r="H25" t="s">
        <v>204</v>
      </c>
      <c r="I25" t="s">
        <v>203</v>
      </c>
      <c r="J25" t="s">
        <v>295</v>
      </c>
      <c r="K25" t="s">
        <v>283</v>
      </c>
      <c r="L25" t="s">
        <v>296</v>
      </c>
      <c r="M25" t="s">
        <v>274</v>
      </c>
      <c r="N25" t="s">
        <v>129</v>
      </c>
      <c r="O25">
        <v>0.77872300000000005</v>
      </c>
      <c r="P25">
        <v>0.34370000000000001</v>
      </c>
      <c r="Q25">
        <v>8.6372</v>
      </c>
    </row>
    <row r="26" spans="1:17">
      <c r="A26" t="s">
        <v>275</v>
      </c>
      <c r="B26" t="s">
        <v>200</v>
      </c>
      <c r="C26" t="s">
        <v>294</v>
      </c>
      <c r="D26">
        <v>2</v>
      </c>
      <c r="E26" t="s">
        <v>202</v>
      </c>
      <c r="F26" t="s">
        <v>203</v>
      </c>
      <c r="G26" t="s">
        <v>204</v>
      </c>
      <c r="H26" t="s">
        <v>204</v>
      </c>
      <c r="I26" t="s">
        <v>203</v>
      </c>
      <c r="J26" t="s">
        <v>295</v>
      </c>
      <c r="K26" t="s">
        <v>283</v>
      </c>
      <c r="L26" t="s">
        <v>296</v>
      </c>
      <c r="M26" t="s">
        <v>276</v>
      </c>
      <c r="N26" t="s">
        <v>129</v>
      </c>
      <c r="O26">
        <v>0.76609099999999997</v>
      </c>
      <c r="P26">
        <v>0.33960000000000001</v>
      </c>
      <c r="Q26">
        <v>8.6136999999999997</v>
      </c>
    </row>
    <row r="27" spans="1:17">
      <c r="A27" t="s">
        <v>277</v>
      </c>
      <c r="B27" t="s">
        <v>200</v>
      </c>
      <c r="C27" t="s">
        <v>278</v>
      </c>
      <c r="D27">
        <v>1</v>
      </c>
      <c r="E27" t="s">
        <v>279</v>
      </c>
      <c r="F27" t="s">
        <v>203</v>
      </c>
      <c r="G27" t="s">
        <v>203</v>
      </c>
      <c r="H27" t="s">
        <v>204</v>
      </c>
      <c r="I27" t="s">
        <v>204</v>
      </c>
      <c r="J27" t="s">
        <v>283</v>
      </c>
      <c r="L27" t="s">
        <v>280</v>
      </c>
      <c r="M27" t="s">
        <v>281</v>
      </c>
      <c r="N27" t="s">
        <v>129</v>
      </c>
      <c r="O27">
        <v>0.76820500000000003</v>
      </c>
      <c r="P27">
        <v>0.3256</v>
      </c>
      <c r="Q27">
        <v>8.2256</v>
      </c>
    </row>
    <row r="28" spans="1:17">
      <c r="A28" t="s">
        <v>360</v>
      </c>
      <c r="B28" t="s">
        <v>200</v>
      </c>
      <c r="C28" t="s">
        <v>278</v>
      </c>
      <c r="D28">
        <v>1</v>
      </c>
      <c r="E28" t="s">
        <v>279</v>
      </c>
      <c r="F28" t="s">
        <v>203</v>
      </c>
      <c r="G28" t="s">
        <v>203</v>
      </c>
      <c r="H28" t="s">
        <v>204</v>
      </c>
      <c r="I28" t="s">
        <v>204</v>
      </c>
      <c r="J28" t="s">
        <v>283</v>
      </c>
      <c r="L28" t="s">
        <v>280</v>
      </c>
      <c r="M28" t="s">
        <v>281</v>
      </c>
      <c r="N28" t="s">
        <v>129</v>
      </c>
      <c r="O28">
        <v>0.76513799999999998</v>
      </c>
      <c r="P28">
        <v>0.32179999999999997</v>
      </c>
      <c r="Q28">
        <v>8.1288</v>
      </c>
    </row>
    <row r="29" spans="1:17">
      <c r="A29" t="s">
        <v>361</v>
      </c>
      <c r="B29" t="s">
        <v>200</v>
      </c>
      <c r="C29" t="s">
        <v>362</v>
      </c>
      <c r="D29">
        <v>1</v>
      </c>
      <c r="E29" t="s">
        <v>202</v>
      </c>
      <c r="F29" t="s">
        <v>203</v>
      </c>
      <c r="G29" t="s">
        <v>203</v>
      </c>
      <c r="H29" t="s">
        <v>204</v>
      </c>
      <c r="I29" t="s">
        <v>204</v>
      </c>
      <c r="J29" t="s">
        <v>169</v>
      </c>
      <c r="K29" t="s">
        <v>363</v>
      </c>
      <c r="L29" t="s">
        <v>364</v>
      </c>
      <c r="M29" t="s">
        <v>365</v>
      </c>
      <c r="N29" t="s">
        <v>129</v>
      </c>
      <c r="O29">
        <v>0.77144900000000005</v>
      </c>
      <c r="P29">
        <v>0.3463</v>
      </c>
      <c r="Q29">
        <v>8.5752000000000006</v>
      </c>
    </row>
    <row r="30" spans="1:17">
      <c r="A30" t="s">
        <v>305</v>
      </c>
      <c r="B30" t="s">
        <v>200</v>
      </c>
      <c r="C30" t="s">
        <v>362</v>
      </c>
      <c r="D30">
        <v>2</v>
      </c>
      <c r="E30" t="s">
        <v>202</v>
      </c>
      <c r="F30" t="s">
        <v>203</v>
      </c>
      <c r="G30" t="s">
        <v>203</v>
      </c>
      <c r="H30" t="s">
        <v>204</v>
      </c>
      <c r="I30" t="s">
        <v>204</v>
      </c>
      <c r="J30" t="s">
        <v>169</v>
      </c>
      <c r="K30" t="s">
        <v>363</v>
      </c>
      <c r="L30" t="s">
        <v>364</v>
      </c>
      <c r="M30" t="s">
        <v>306</v>
      </c>
      <c r="N30" t="s">
        <v>129</v>
      </c>
      <c r="O30">
        <v>0.77392099999999997</v>
      </c>
      <c r="P30">
        <v>0.34320000000000001</v>
      </c>
      <c r="Q30">
        <v>8.4240999999999993</v>
      </c>
    </row>
  </sheetData>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8"/>
  <sheetViews>
    <sheetView workbookViewId="0"/>
  </sheetViews>
  <sheetFormatPr baseColWidth="12" defaultRowHeight="17"/>
  <sheetData>
    <row r="1" spans="1:8">
      <c r="A1" t="s">
        <v>255</v>
      </c>
    </row>
    <row r="2" spans="1:8">
      <c r="A2" s="1" t="s">
        <v>257</v>
      </c>
      <c r="B2" s="1" t="s">
        <v>256</v>
      </c>
      <c r="C2" s="1">
        <v>5</v>
      </c>
      <c r="D2" s="1">
        <v>4</v>
      </c>
      <c r="E2" s="1">
        <v>3</v>
      </c>
      <c r="F2" s="1">
        <v>2</v>
      </c>
      <c r="G2" s="1">
        <v>1</v>
      </c>
      <c r="H2" s="1" t="s">
        <v>258</v>
      </c>
    </row>
    <row r="3" spans="1:8">
      <c r="A3" s="2" t="s">
        <v>239</v>
      </c>
      <c r="B3" s="2">
        <v>4.1466666666666701</v>
      </c>
      <c r="C3" s="2">
        <v>156</v>
      </c>
      <c r="D3" s="2">
        <v>66</v>
      </c>
      <c r="E3" s="2">
        <v>44</v>
      </c>
      <c r="F3" s="2">
        <v>34</v>
      </c>
      <c r="G3" s="2">
        <v>0</v>
      </c>
      <c r="H3" s="2">
        <f>SUM(C3:G3)</f>
        <v>300</v>
      </c>
    </row>
    <row r="4" spans="1:8">
      <c r="A4" s="3" t="s">
        <v>240</v>
      </c>
      <c r="B4" s="3">
        <v>3.52</v>
      </c>
      <c r="C4" s="3">
        <v>82</v>
      </c>
      <c r="D4" s="3">
        <v>63</v>
      </c>
      <c r="E4" s="3">
        <v>87</v>
      </c>
      <c r="F4" s="3">
        <v>65</v>
      </c>
      <c r="G4" s="3">
        <v>3</v>
      </c>
      <c r="H4" s="3">
        <f t="shared" ref="H4:H18" si="0">SUM(C4:G4)</f>
        <v>300</v>
      </c>
    </row>
    <row r="5" spans="1:8">
      <c r="A5" s="3" t="s">
        <v>241</v>
      </c>
      <c r="B5" s="3">
        <v>3.5133333333333301</v>
      </c>
      <c r="C5" s="3">
        <v>74</v>
      </c>
      <c r="D5" s="3">
        <v>73</v>
      </c>
      <c r="E5" s="3">
        <v>90</v>
      </c>
      <c r="F5" s="3">
        <v>59</v>
      </c>
      <c r="G5" s="3">
        <v>4</v>
      </c>
      <c r="H5" s="3">
        <f t="shared" si="0"/>
        <v>300</v>
      </c>
    </row>
    <row r="6" spans="1:8">
      <c r="A6" s="3" t="s">
        <v>242</v>
      </c>
      <c r="B6" s="3">
        <v>3.5033333333333299</v>
      </c>
      <c r="C6" s="3">
        <v>81</v>
      </c>
      <c r="D6" s="3">
        <v>72</v>
      </c>
      <c r="E6" s="3">
        <v>70</v>
      </c>
      <c r="F6" s="3">
        <v>71</v>
      </c>
      <c r="G6" s="3">
        <v>6</v>
      </c>
      <c r="H6" s="3">
        <f t="shared" si="0"/>
        <v>300</v>
      </c>
    </row>
    <row r="7" spans="1:8">
      <c r="A7" s="3" t="s">
        <v>243</v>
      </c>
      <c r="B7" s="3">
        <v>3.4866666666666699</v>
      </c>
      <c r="C7" s="3">
        <v>80</v>
      </c>
      <c r="D7" s="3">
        <v>64</v>
      </c>
      <c r="E7" s="3">
        <v>82</v>
      </c>
      <c r="F7" s="3">
        <v>70</v>
      </c>
      <c r="G7" s="3">
        <v>4</v>
      </c>
      <c r="H7" s="3">
        <f t="shared" si="0"/>
        <v>300</v>
      </c>
    </row>
    <row r="8" spans="1:8">
      <c r="A8" s="3" t="s">
        <v>244</v>
      </c>
      <c r="B8" s="3">
        <v>3.45333333333333</v>
      </c>
      <c r="C8" s="3">
        <v>70</v>
      </c>
      <c r="D8" s="3">
        <v>66</v>
      </c>
      <c r="E8" s="3">
        <v>95</v>
      </c>
      <c r="F8" s="3">
        <v>68</v>
      </c>
      <c r="G8" s="3">
        <v>1</v>
      </c>
      <c r="H8" s="3">
        <f t="shared" si="0"/>
        <v>300</v>
      </c>
    </row>
    <row r="9" spans="1:8">
      <c r="A9" s="3" t="s">
        <v>245</v>
      </c>
      <c r="B9" s="3">
        <v>3.39333333333333</v>
      </c>
      <c r="C9" s="3">
        <v>67</v>
      </c>
      <c r="D9" s="3">
        <v>73</v>
      </c>
      <c r="E9" s="3">
        <v>75</v>
      </c>
      <c r="F9" s="3">
        <v>81</v>
      </c>
      <c r="G9" s="3">
        <v>4</v>
      </c>
      <c r="H9" s="3">
        <f t="shared" si="0"/>
        <v>300</v>
      </c>
    </row>
    <row r="10" spans="1:8">
      <c r="A10" s="3" t="s">
        <v>246</v>
      </c>
      <c r="B10" s="3">
        <v>3.3233333333333301</v>
      </c>
      <c r="C10" s="3">
        <v>63</v>
      </c>
      <c r="D10" s="3">
        <v>60</v>
      </c>
      <c r="E10" s="3">
        <v>93</v>
      </c>
      <c r="F10" s="3">
        <v>79</v>
      </c>
      <c r="G10" s="3">
        <v>5</v>
      </c>
      <c r="H10" s="3">
        <f t="shared" si="0"/>
        <v>300</v>
      </c>
    </row>
    <row r="11" spans="1:8">
      <c r="A11" s="3" t="s">
        <v>247</v>
      </c>
      <c r="B11" s="3">
        <v>3.3</v>
      </c>
      <c r="C11" s="3">
        <v>56</v>
      </c>
      <c r="D11" s="3">
        <v>66</v>
      </c>
      <c r="E11" s="3">
        <v>94</v>
      </c>
      <c r="F11" s="3">
        <v>80</v>
      </c>
      <c r="G11" s="3">
        <v>4</v>
      </c>
      <c r="H11" s="3">
        <f t="shared" si="0"/>
        <v>300</v>
      </c>
    </row>
    <row r="12" spans="1:8">
      <c r="A12" s="3" t="s">
        <v>248</v>
      </c>
      <c r="B12" s="3">
        <v>3.23</v>
      </c>
      <c r="C12" s="3">
        <v>46</v>
      </c>
      <c r="D12" s="3">
        <v>73</v>
      </c>
      <c r="E12" s="3">
        <v>91</v>
      </c>
      <c r="F12" s="3">
        <v>84</v>
      </c>
      <c r="G12" s="3">
        <v>6</v>
      </c>
      <c r="H12" s="3">
        <f t="shared" si="0"/>
        <v>300</v>
      </c>
    </row>
    <row r="13" spans="1:8">
      <c r="A13" s="3" t="s">
        <v>249</v>
      </c>
      <c r="B13" s="3">
        <v>3.1866666666666701</v>
      </c>
      <c r="C13" s="3">
        <v>50</v>
      </c>
      <c r="D13" s="3">
        <v>60</v>
      </c>
      <c r="E13" s="3">
        <v>90</v>
      </c>
      <c r="F13" s="3">
        <v>96</v>
      </c>
      <c r="G13" s="3">
        <v>4</v>
      </c>
      <c r="H13" s="3">
        <f t="shared" si="0"/>
        <v>300</v>
      </c>
    </row>
    <row r="14" spans="1:8">
      <c r="A14" s="3" t="s">
        <v>250</v>
      </c>
      <c r="B14" s="3">
        <v>3.0533333333333301</v>
      </c>
      <c r="C14" s="3">
        <v>40</v>
      </c>
      <c r="D14" s="3">
        <v>44</v>
      </c>
      <c r="E14" s="3">
        <v>110</v>
      </c>
      <c r="F14" s="3">
        <v>104</v>
      </c>
      <c r="G14" s="3">
        <v>2</v>
      </c>
      <c r="H14" s="3">
        <f t="shared" si="0"/>
        <v>300</v>
      </c>
    </row>
    <row r="15" spans="1:8">
      <c r="A15" s="3" t="s">
        <v>251</v>
      </c>
      <c r="B15" s="3">
        <v>2.81666666666667</v>
      </c>
      <c r="C15" s="3">
        <v>38</v>
      </c>
      <c r="D15" s="3">
        <v>34</v>
      </c>
      <c r="E15" s="3">
        <v>75</v>
      </c>
      <c r="F15" s="3">
        <v>141</v>
      </c>
      <c r="G15" s="3">
        <v>12</v>
      </c>
      <c r="H15" s="3">
        <f t="shared" si="0"/>
        <v>300</v>
      </c>
    </row>
    <row r="16" spans="1:8">
      <c r="A16" s="3" t="s">
        <v>252</v>
      </c>
      <c r="B16" s="3">
        <v>2.79666666666667</v>
      </c>
      <c r="C16" s="3">
        <v>20</v>
      </c>
      <c r="D16" s="3">
        <v>52</v>
      </c>
      <c r="E16" s="3">
        <v>85</v>
      </c>
      <c r="F16" s="3">
        <v>133</v>
      </c>
      <c r="G16" s="3">
        <v>10</v>
      </c>
      <c r="H16" s="3">
        <f t="shared" si="0"/>
        <v>300</v>
      </c>
    </row>
    <row r="17" spans="1:8">
      <c r="A17" s="3" t="s">
        <v>253</v>
      </c>
      <c r="B17" s="3">
        <v>2.3033333333333301</v>
      </c>
      <c r="C17" s="3">
        <v>6</v>
      </c>
      <c r="D17" s="3">
        <v>15</v>
      </c>
      <c r="E17" s="3">
        <v>82</v>
      </c>
      <c r="F17" s="3">
        <v>158</v>
      </c>
      <c r="G17" s="3">
        <v>39</v>
      </c>
      <c r="H17" s="3">
        <f t="shared" si="0"/>
        <v>300</v>
      </c>
    </row>
    <row r="18" spans="1:8">
      <c r="A18" s="4" t="s">
        <v>254</v>
      </c>
      <c r="B18" s="4">
        <v>2.2633333333333301</v>
      </c>
      <c r="C18" s="4">
        <v>5</v>
      </c>
      <c r="D18" s="4">
        <v>14</v>
      </c>
      <c r="E18" s="4">
        <v>87</v>
      </c>
      <c r="F18" s="4">
        <v>143</v>
      </c>
      <c r="G18" s="4">
        <v>51</v>
      </c>
      <c r="H18" s="4">
        <f t="shared" si="0"/>
        <v>300</v>
      </c>
    </row>
  </sheetData>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4"/>
  <sheetViews>
    <sheetView workbookViewId="0">
      <selection activeCell="B1" sqref="B1"/>
    </sheetView>
  </sheetViews>
  <sheetFormatPr baseColWidth="12" defaultRowHeight="17"/>
  <sheetData>
    <row r="1" spans="1:17">
      <c r="A1" t="s">
        <v>312</v>
      </c>
      <c r="K1" s="11"/>
      <c r="L1" s="2" t="s">
        <v>313</v>
      </c>
      <c r="M1" s="12" t="s">
        <v>314</v>
      </c>
      <c r="N1" s="13"/>
      <c r="O1" s="13"/>
      <c r="P1" s="13"/>
      <c r="Q1" s="14"/>
    </row>
    <row r="2" spans="1:17">
      <c r="A2" s="1" t="s">
        <v>315</v>
      </c>
      <c r="B2" s="1" t="s">
        <v>316</v>
      </c>
      <c r="C2" s="1" t="s">
        <v>317</v>
      </c>
      <c r="D2" s="1" t="s">
        <v>318</v>
      </c>
      <c r="E2" s="1" t="s">
        <v>319</v>
      </c>
      <c r="F2" s="1" t="s">
        <v>320</v>
      </c>
      <c r="G2" s="1" t="s">
        <v>321</v>
      </c>
      <c r="H2" s="1" t="s">
        <v>322</v>
      </c>
      <c r="I2" s="2" t="s">
        <v>323</v>
      </c>
      <c r="K2" s="15"/>
      <c r="L2" s="16" t="s">
        <v>324</v>
      </c>
      <c r="M2" s="16" t="s">
        <v>325</v>
      </c>
      <c r="N2" s="16" t="s">
        <v>326</v>
      </c>
      <c r="O2" s="16" t="s">
        <v>327</v>
      </c>
      <c r="P2" s="16" t="s">
        <v>328</v>
      </c>
      <c r="Q2" s="16" t="s">
        <v>329</v>
      </c>
    </row>
    <row r="3" spans="1:17">
      <c r="A3" s="2">
        <v>0.68520833333333298</v>
      </c>
      <c r="B3" s="2">
        <v>0.19770833333333299</v>
      </c>
      <c r="C3" s="2" t="s">
        <v>239</v>
      </c>
      <c r="D3" s="2">
        <v>81</v>
      </c>
      <c r="E3" s="2">
        <v>36</v>
      </c>
      <c r="F3" s="2">
        <v>50</v>
      </c>
      <c r="G3" s="2">
        <v>35</v>
      </c>
      <c r="H3" s="11">
        <v>98</v>
      </c>
      <c r="I3" s="2">
        <f>SUM(D3:H3)</f>
        <v>300</v>
      </c>
      <c r="K3" s="2" t="str">
        <f>C3</f>
        <v>BBN-1</v>
      </c>
      <c r="L3" s="17">
        <f>A3</f>
        <v>0.68520833333333298</v>
      </c>
      <c r="M3" s="17">
        <f>D3/I3</f>
        <v>0.27</v>
      </c>
      <c r="N3" s="17">
        <f>SUM(D3:E3)/I3</f>
        <v>0.39</v>
      </c>
      <c r="O3" s="17">
        <f>SUM(D3:F3)/I3</f>
        <v>0.55666666666666664</v>
      </c>
      <c r="P3" s="17">
        <f>SUM(D3:G3)/I3</f>
        <v>0.67333333333333334</v>
      </c>
      <c r="Q3" s="17">
        <f>SUM(D3:H3)/I3</f>
        <v>1</v>
      </c>
    </row>
    <row r="4" spans="1:17">
      <c r="A4" s="3">
        <v>0.53270833333333301</v>
      </c>
      <c r="B4" s="3">
        <v>0.29145833333333299</v>
      </c>
      <c r="C4" s="3" t="s">
        <v>243</v>
      </c>
      <c r="D4" s="3">
        <v>44</v>
      </c>
      <c r="E4" s="3">
        <v>18</v>
      </c>
      <c r="F4" s="3">
        <v>43</v>
      </c>
      <c r="G4" s="3">
        <v>35</v>
      </c>
      <c r="H4" s="18">
        <v>160</v>
      </c>
      <c r="I4" s="3">
        <f t="shared" ref="I4:I11" si="0">SUM(D4:H4)</f>
        <v>300</v>
      </c>
      <c r="K4" s="3" t="str">
        <f t="shared" ref="K4:K11" si="1">C4</f>
        <v>RWTH-1</v>
      </c>
      <c r="L4" s="17">
        <f t="shared" ref="L4:L11" si="2">A4</f>
        <v>0.53270833333333301</v>
      </c>
      <c r="M4" s="17">
        <f t="shared" ref="M4:M11" si="3">D4/I4</f>
        <v>0.14666666666666667</v>
      </c>
      <c r="N4" s="17">
        <f t="shared" ref="N4:N11" si="4">SUM(D4:E4)/I4</f>
        <v>0.20666666666666667</v>
      </c>
      <c r="O4" s="17">
        <f t="shared" ref="O4:O11" si="5">SUM(D4:F4)/I4</f>
        <v>0.35</v>
      </c>
      <c r="P4" s="17">
        <f t="shared" ref="P4:P11" si="6">SUM(D4:G4)/I4</f>
        <v>0.46666666666666667</v>
      </c>
      <c r="Q4" s="17">
        <f t="shared" ref="Q4:Q11" si="7">SUM(D4:H4)/I4</f>
        <v>1</v>
      </c>
    </row>
    <row r="5" spans="1:17">
      <c r="A5" s="3">
        <v>0.52249999999999996</v>
      </c>
      <c r="B5" s="3">
        <v>0.288333333333333</v>
      </c>
      <c r="C5" s="3" t="s">
        <v>240</v>
      </c>
      <c r="D5" s="3">
        <v>40</v>
      </c>
      <c r="E5" s="3">
        <v>18</v>
      </c>
      <c r="F5" s="3">
        <v>46</v>
      </c>
      <c r="G5" s="3">
        <v>36</v>
      </c>
      <c r="H5" s="18">
        <v>160</v>
      </c>
      <c r="I5" s="3">
        <f t="shared" si="0"/>
        <v>300</v>
      </c>
      <c r="K5" s="3" t="str">
        <f t="shared" si="1"/>
        <v>RWSYS-1</v>
      </c>
      <c r="L5" s="17">
        <f t="shared" si="2"/>
        <v>0.52249999999999996</v>
      </c>
      <c r="M5" s="17">
        <f t="shared" si="3"/>
        <v>0.13333333333333333</v>
      </c>
      <c r="N5" s="17">
        <f t="shared" si="4"/>
        <v>0.19333333333333333</v>
      </c>
      <c r="O5" s="17">
        <f t="shared" si="5"/>
        <v>0.34666666666666668</v>
      </c>
      <c r="P5" s="17">
        <f t="shared" si="6"/>
        <v>0.46666666666666667</v>
      </c>
      <c r="Q5" s="17">
        <f t="shared" si="7"/>
        <v>1</v>
      </c>
    </row>
    <row r="6" spans="1:17">
      <c r="A6" s="3">
        <v>0.493958333333333</v>
      </c>
      <c r="B6" s="3">
        <v>0.26020833333333299</v>
      </c>
      <c r="C6" s="3" t="s">
        <v>242</v>
      </c>
      <c r="D6" s="3">
        <v>27</v>
      </c>
      <c r="E6" s="3">
        <v>30</v>
      </c>
      <c r="F6" s="3">
        <v>35</v>
      </c>
      <c r="G6" s="3">
        <v>37</v>
      </c>
      <c r="H6" s="18">
        <v>171</v>
      </c>
      <c r="I6" s="3">
        <f t="shared" si="0"/>
        <v>300</v>
      </c>
      <c r="K6" s="3" t="str">
        <f t="shared" si="1"/>
        <v>HDU-1</v>
      </c>
      <c r="L6" s="17">
        <f t="shared" si="2"/>
        <v>0.493958333333333</v>
      </c>
      <c r="M6" s="17">
        <f t="shared" si="3"/>
        <v>0.09</v>
      </c>
      <c r="N6" s="17">
        <f t="shared" si="4"/>
        <v>0.19</v>
      </c>
      <c r="O6" s="17">
        <f t="shared" si="5"/>
        <v>0.30666666666666664</v>
      </c>
      <c r="P6" s="17">
        <f t="shared" si="6"/>
        <v>0.43</v>
      </c>
      <c r="Q6" s="17">
        <f t="shared" si="7"/>
        <v>1</v>
      </c>
    </row>
    <row r="7" spans="1:17">
      <c r="A7" s="3">
        <v>0.481875</v>
      </c>
      <c r="B7" s="3">
        <v>0.240208333333333</v>
      </c>
      <c r="C7" s="3" t="s">
        <v>244</v>
      </c>
      <c r="D7" s="3">
        <v>25</v>
      </c>
      <c r="E7" s="3">
        <v>10</v>
      </c>
      <c r="F7" s="3">
        <v>46</v>
      </c>
      <c r="G7" s="3">
        <v>62</v>
      </c>
      <c r="H7" s="18">
        <v>157</v>
      </c>
      <c r="I7" s="3">
        <f t="shared" si="0"/>
        <v>300</v>
      </c>
      <c r="K7" s="3" t="str">
        <f t="shared" si="1"/>
        <v>ONLINE1-1</v>
      </c>
      <c r="L7" s="17">
        <f t="shared" si="2"/>
        <v>0.481875</v>
      </c>
      <c r="M7" s="17">
        <f t="shared" si="3"/>
        <v>8.3333333333333329E-2</v>
      </c>
      <c r="N7" s="17">
        <f t="shared" si="4"/>
        <v>0.11666666666666667</v>
      </c>
      <c r="O7" s="17">
        <f t="shared" si="5"/>
        <v>0.27</v>
      </c>
      <c r="P7" s="17">
        <f t="shared" si="6"/>
        <v>0.47666666666666668</v>
      </c>
      <c r="Q7" s="17">
        <f t="shared" si="7"/>
        <v>1</v>
      </c>
    </row>
    <row r="8" spans="1:17">
      <c r="A8" s="3">
        <v>0.47749999999999998</v>
      </c>
      <c r="B8" s="3">
        <v>0.28000000000000003</v>
      </c>
      <c r="C8" s="3" t="s">
        <v>241</v>
      </c>
      <c r="D8" s="3">
        <v>23</v>
      </c>
      <c r="E8" s="3">
        <v>23</v>
      </c>
      <c r="F8" s="3">
        <v>38</v>
      </c>
      <c r="G8" s="3">
        <v>46</v>
      </c>
      <c r="H8" s="18">
        <v>170</v>
      </c>
      <c r="I8" s="3">
        <f t="shared" si="0"/>
        <v>300</v>
      </c>
      <c r="K8" s="3" t="str">
        <f t="shared" si="1"/>
        <v>SRI-1</v>
      </c>
      <c r="L8" s="17">
        <f t="shared" si="2"/>
        <v>0.47749999999999998</v>
      </c>
      <c r="M8" s="17">
        <f t="shared" si="3"/>
        <v>7.6666666666666661E-2</v>
      </c>
      <c r="N8" s="17">
        <f t="shared" si="4"/>
        <v>0.15333333333333332</v>
      </c>
      <c r="O8" s="17">
        <f t="shared" si="5"/>
        <v>0.28000000000000003</v>
      </c>
      <c r="P8" s="17">
        <f t="shared" si="6"/>
        <v>0.43333333333333335</v>
      </c>
      <c r="Q8" s="17">
        <f t="shared" si="7"/>
        <v>1</v>
      </c>
    </row>
    <row r="9" spans="1:17">
      <c r="A9" s="3">
        <v>0.44437500000000002</v>
      </c>
      <c r="B9" s="3">
        <v>0.27354166666666702</v>
      </c>
      <c r="C9" s="3" t="s">
        <v>247</v>
      </c>
      <c r="D9" s="3">
        <v>21</v>
      </c>
      <c r="E9" s="3">
        <v>18</v>
      </c>
      <c r="F9" s="3">
        <v>36</v>
      </c>
      <c r="G9" s="3">
        <v>44</v>
      </c>
      <c r="H9" s="18">
        <v>181</v>
      </c>
      <c r="I9" s="3">
        <f t="shared" si="0"/>
        <v>300</v>
      </c>
      <c r="K9" s="3" t="str">
        <f t="shared" si="1"/>
        <v>TRGTK-1</v>
      </c>
      <c r="L9" s="17">
        <f t="shared" si="2"/>
        <v>0.44437500000000002</v>
      </c>
      <c r="M9" s="17">
        <f t="shared" si="3"/>
        <v>7.0000000000000007E-2</v>
      </c>
      <c r="N9" s="17">
        <f t="shared" si="4"/>
        <v>0.13</v>
      </c>
      <c r="O9" s="17">
        <f t="shared" si="5"/>
        <v>0.25</v>
      </c>
      <c r="P9" s="17">
        <f t="shared" si="6"/>
        <v>0.39666666666666667</v>
      </c>
      <c r="Q9" s="17">
        <f t="shared" si="7"/>
        <v>1</v>
      </c>
    </row>
    <row r="10" spans="1:17">
      <c r="A10" s="3">
        <v>0.436458333333333</v>
      </c>
      <c r="B10" s="3">
        <v>0.282291666666667</v>
      </c>
      <c r="C10" s="3" t="s">
        <v>245</v>
      </c>
      <c r="D10" s="3">
        <v>15</v>
      </c>
      <c r="E10" s="3">
        <v>20</v>
      </c>
      <c r="F10" s="3">
        <v>42</v>
      </c>
      <c r="G10" s="3">
        <v>33</v>
      </c>
      <c r="H10" s="18">
        <v>190</v>
      </c>
      <c r="I10" s="3">
        <f t="shared" si="0"/>
        <v>300</v>
      </c>
      <c r="K10" s="3" t="str">
        <f t="shared" si="1"/>
        <v>ISTIC-1</v>
      </c>
      <c r="L10" s="17">
        <f t="shared" si="2"/>
        <v>0.436458333333333</v>
      </c>
      <c r="M10" s="17">
        <f t="shared" si="3"/>
        <v>0.05</v>
      </c>
      <c r="N10" s="17">
        <f t="shared" si="4"/>
        <v>0.11666666666666667</v>
      </c>
      <c r="O10" s="17">
        <f t="shared" si="5"/>
        <v>0.25666666666666665</v>
      </c>
      <c r="P10" s="17">
        <f t="shared" si="6"/>
        <v>0.36666666666666664</v>
      </c>
      <c r="Q10" s="17">
        <f t="shared" si="7"/>
        <v>1</v>
      </c>
    </row>
    <row r="11" spans="1:17">
      <c r="A11" s="4">
        <v>0.425416666666667</v>
      </c>
      <c r="B11" s="4">
        <v>0.27833333333333299</v>
      </c>
      <c r="C11" s="4" t="s">
        <v>246</v>
      </c>
      <c r="D11" s="4">
        <v>21</v>
      </c>
      <c r="E11" s="4">
        <v>22</v>
      </c>
      <c r="F11" s="4">
        <v>29</v>
      </c>
      <c r="G11" s="4">
        <v>34</v>
      </c>
      <c r="H11" s="15">
        <v>194</v>
      </c>
      <c r="I11" s="4">
        <f t="shared" si="0"/>
        <v>300</v>
      </c>
      <c r="K11" s="4" t="str">
        <f t="shared" si="1"/>
        <v>SJTU-1</v>
      </c>
      <c r="L11" s="19">
        <f t="shared" si="2"/>
        <v>0.425416666666667</v>
      </c>
      <c r="M11" s="19">
        <f t="shared" si="3"/>
        <v>7.0000000000000007E-2</v>
      </c>
      <c r="N11" s="19">
        <f t="shared" si="4"/>
        <v>0.14333333333333334</v>
      </c>
      <c r="O11" s="19">
        <f t="shared" si="5"/>
        <v>0.24</v>
      </c>
      <c r="P11" s="19">
        <f t="shared" si="6"/>
        <v>0.35333333333333333</v>
      </c>
      <c r="Q11" s="19">
        <f t="shared" si="7"/>
        <v>1</v>
      </c>
    </row>
    <row r="13" spans="1:17">
      <c r="A13" t="s">
        <v>330</v>
      </c>
    </row>
    <row r="14" spans="1:17">
      <c r="A14" t="s">
        <v>331</v>
      </c>
    </row>
  </sheetData>
  <phoneticPr fontId="3"/>
  <pageMargins left="0.78700000000000003" right="0.78700000000000003" top="0.98399999999999999" bottom="0.98399999999999999" header="0.51200000000000001" footer="0.51200000000000001"/>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6"/>
  <sheetViews>
    <sheetView workbookViewId="0"/>
  </sheetViews>
  <sheetFormatPr baseColWidth="12" defaultRowHeight="17"/>
  <sheetData>
    <row r="1" spans="1:17">
      <c r="A1" t="s">
        <v>259</v>
      </c>
      <c r="B1" t="s">
        <v>260</v>
      </c>
      <c r="C1" t="s">
        <v>261</v>
      </c>
      <c r="D1" t="s">
        <v>262</v>
      </c>
      <c r="E1" t="s">
        <v>263</v>
      </c>
      <c r="F1" t="s">
        <v>264</v>
      </c>
      <c r="G1" t="s">
        <v>188</v>
      </c>
      <c r="H1" t="s">
        <v>189</v>
      </c>
      <c r="I1" t="s">
        <v>190</v>
      </c>
      <c r="J1" t="s">
        <v>191</v>
      </c>
      <c r="K1" t="s">
        <v>192</v>
      </c>
      <c r="L1" t="s">
        <v>193</v>
      </c>
      <c r="M1" t="s">
        <v>194</v>
      </c>
      <c r="N1" t="s">
        <v>195</v>
      </c>
      <c r="O1" t="s">
        <v>196</v>
      </c>
      <c r="P1" t="s">
        <v>197</v>
      </c>
      <c r="Q1" t="s">
        <v>198</v>
      </c>
    </row>
    <row r="2" spans="1:17">
      <c r="A2" t="s">
        <v>307</v>
      </c>
      <c r="B2" t="s">
        <v>200</v>
      </c>
      <c r="C2" t="s">
        <v>201</v>
      </c>
      <c r="D2">
        <v>1</v>
      </c>
      <c r="E2" t="s">
        <v>202</v>
      </c>
      <c r="F2" t="s">
        <v>203</v>
      </c>
      <c r="G2" t="s">
        <v>204</v>
      </c>
      <c r="H2" t="s">
        <v>204</v>
      </c>
      <c r="I2" t="s">
        <v>204</v>
      </c>
      <c r="J2" t="s">
        <v>205</v>
      </c>
      <c r="K2" t="s">
        <v>308</v>
      </c>
      <c r="L2" t="s">
        <v>207</v>
      </c>
      <c r="M2" t="s">
        <v>128</v>
      </c>
      <c r="N2" t="s">
        <v>309</v>
      </c>
      <c r="O2">
        <v>0.77204300000000003</v>
      </c>
      <c r="P2">
        <v>0.30740000000000001</v>
      </c>
      <c r="Q2">
        <v>7.9057000000000004</v>
      </c>
    </row>
    <row r="3" spans="1:17">
      <c r="A3" t="s">
        <v>310</v>
      </c>
      <c r="B3" t="s">
        <v>200</v>
      </c>
      <c r="C3" t="s">
        <v>131</v>
      </c>
      <c r="D3">
        <v>1</v>
      </c>
      <c r="E3" t="s">
        <v>202</v>
      </c>
      <c r="F3" t="s">
        <v>203</v>
      </c>
      <c r="G3" t="s">
        <v>204</v>
      </c>
      <c r="H3" t="s">
        <v>204</v>
      </c>
      <c r="I3" t="s">
        <v>204</v>
      </c>
      <c r="J3" t="s">
        <v>132</v>
      </c>
      <c r="K3" t="s">
        <v>133</v>
      </c>
      <c r="L3" t="s">
        <v>207</v>
      </c>
      <c r="M3" t="s">
        <v>134</v>
      </c>
      <c r="N3" t="s">
        <v>309</v>
      </c>
      <c r="O3">
        <v>0.72843400000000003</v>
      </c>
      <c r="P3">
        <v>0.29339999999999999</v>
      </c>
      <c r="Q3">
        <v>7.7519</v>
      </c>
    </row>
    <row r="4" spans="1:17">
      <c r="A4" t="s">
        <v>311</v>
      </c>
      <c r="B4" t="s">
        <v>200</v>
      </c>
      <c r="C4" t="s">
        <v>136</v>
      </c>
      <c r="D4">
        <v>1</v>
      </c>
      <c r="E4" t="s">
        <v>202</v>
      </c>
      <c r="F4" t="s">
        <v>203</v>
      </c>
      <c r="G4" t="s">
        <v>203</v>
      </c>
      <c r="H4" t="s">
        <v>204</v>
      </c>
      <c r="I4" t="s">
        <v>204</v>
      </c>
      <c r="J4" t="s">
        <v>137</v>
      </c>
      <c r="K4" t="s">
        <v>138</v>
      </c>
      <c r="L4" t="s">
        <v>139</v>
      </c>
      <c r="M4" t="s">
        <v>265</v>
      </c>
      <c r="N4" t="s">
        <v>309</v>
      </c>
      <c r="O4">
        <v>0.83730599999999999</v>
      </c>
      <c r="P4">
        <v>0.41089999999999999</v>
      </c>
      <c r="Q4">
        <v>9.0738000000000003</v>
      </c>
    </row>
    <row r="5" spans="1:17">
      <c r="A5" t="s">
        <v>266</v>
      </c>
      <c r="B5" t="s">
        <v>200</v>
      </c>
      <c r="C5" t="s">
        <v>225</v>
      </c>
      <c r="D5">
        <v>1</v>
      </c>
      <c r="E5" t="s">
        <v>202</v>
      </c>
      <c r="F5" t="s">
        <v>203</v>
      </c>
      <c r="G5" t="s">
        <v>204</v>
      </c>
      <c r="H5" t="s">
        <v>203</v>
      </c>
      <c r="I5" t="s">
        <v>204</v>
      </c>
      <c r="J5" t="s">
        <v>226</v>
      </c>
      <c r="K5" t="s">
        <v>227</v>
      </c>
      <c r="L5" t="s">
        <v>228</v>
      </c>
      <c r="M5" t="s">
        <v>166</v>
      </c>
      <c r="N5" t="s">
        <v>309</v>
      </c>
      <c r="O5">
        <v>0.74837799999999999</v>
      </c>
      <c r="P5">
        <v>0.249</v>
      </c>
      <c r="Q5">
        <v>7.0416999999999996</v>
      </c>
    </row>
    <row r="6" spans="1:17">
      <c r="A6" t="s">
        <v>267</v>
      </c>
      <c r="B6" t="s">
        <v>200</v>
      </c>
      <c r="C6" t="s">
        <v>173</v>
      </c>
      <c r="D6">
        <v>1</v>
      </c>
      <c r="E6" t="s">
        <v>202</v>
      </c>
      <c r="F6" t="s">
        <v>203</v>
      </c>
      <c r="G6" t="s">
        <v>203</v>
      </c>
      <c r="H6" t="s">
        <v>204</v>
      </c>
      <c r="I6" t="s">
        <v>204</v>
      </c>
      <c r="J6" t="s">
        <v>174</v>
      </c>
      <c r="K6" t="s">
        <v>175</v>
      </c>
      <c r="L6" t="s">
        <v>176</v>
      </c>
      <c r="M6" t="s">
        <v>177</v>
      </c>
      <c r="N6" t="s">
        <v>309</v>
      </c>
      <c r="O6">
        <v>0.75818099999999999</v>
      </c>
      <c r="P6">
        <v>0.2298</v>
      </c>
      <c r="Q6">
        <v>7.1925999999999997</v>
      </c>
    </row>
    <row r="7" spans="1:17">
      <c r="A7" t="s">
        <v>268</v>
      </c>
      <c r="B7" t="s">
        <v>200</v>
      </c>
      <c r="C7" t="s">
        <v>181</v>
      </c>
      <c r="D7">
        <v>1</v>
      </c>
      <c r="E7" t="s">
        <v>182</v>
      </c>
      <c r="F7" t="s">
        <v>203</v>
      </c>
      <c r="G7" t="s">
        <v>204</v>
      </c>
      <c r="H7" t="s">
        <v>203</v>
      </c>
      <c r="I7" t="s">
        <v>204</v>
      </c>
      <c r="J7" t="s">
        <v>183</v>
      </c>
      <c r="L7" t="s">
        <v>232</v>
      </c>
      <c r="M7" t="s">
        <v>233</v>
      </c>
      <c r="N7" t="s">
        <v>309</v>
      </c>
      <c r="O7">
        <v>0.74308799999999997</v>
      </c>
      <c r="P7">
        <v>0.25619999999999998</v>
      </c>
      <c r="Q7">
        <v>7.1708999999999996</v>
      </c>
    </row>
    <row r="8" spans="1:17">
      <c r="A8" t="s">
        <v>269</v>
      </c>
      <c r="B8" t="s">
        <v>200</v>
      </c>
      <c r="C8" t="s">
        <v>235</v>
      </c>
      <c r="D8">
        <v>1</v>
      </c>
      <c r="E8" t="s">
        <v>202</v>
      </c>
      <c r="F8" t="s">
        <v>203</v>
      </c>
      <c r="G8" t="s">
        <v>204</v>
      </c>
      <c r="H8" t="s">
        <v>204</v>
      </c>
      <c r="I8" t="s">
        <v>204</v>
      </c>
      <c r="J8" t="s">
        <v>236</v>
      </c>
      <c r="K8" t="s">
        <v>237</v>
      </c>
      <c r="L8" t="s">
        <v>238</v>
      </c>
      <c r="M8" t="s">
        <v>297</v>
      </c>
      <c r="N8" t="s">
        <v>309</v>
      </c>
      <c r="O8">
        <v>0.79558099999999998</v>
      </c>
      <c r="P8">
        <v>0.3382</v>
      </c>
      <c r="Q8">
        <v>8.2254000000000005</v>
      </c>
    </row>
    <row r="9" spans="1:17">
      <c r="A9" t="s">
        <v>270</v>
      </c>
      <c r="B9" t="s">
        <v>200</v>
      </c>
      <c r="C9" t="s">
        <v>301</v>
      </c>
      <c r="D9">
        <v>1</v>
      </c>
      <c r="E9" t="s">
        <v>202</v>
      </c>
      <c r="F9" t="s">
        <v>203</v>
      </c>
      <c r="G9" t="s">
        <v>203</v>
      </c>
      <c r="H9" t="s">
        <v>204</v>
      </c>
      <c r="I9" t="s">
        <v>204</v>
      </c>
      <c r="J9" t="s">
        <v>226</v>
      </c>
      <c r="K9" t="s">
        <v>170</v>
      </c>
      <c r="M9" t="s">
        <v>271</v>
      </c>
      <c r="N9" t="s">
        <v>309</v>
      </c>
      <c r="O9">
        <v>0.78998999999999997</v>
      </c>
      <c r="P9">
        <v>0.32800000000000001</v>
      </c>
      <c r="Q9">
        <v>8.2416999999999998</v>
      </c>
    </row>
    <row r="10" spans="1:17">
      <c r="A10" t="s">
        <v>332</v>
      </c>
      <c r="B10" t="s">
        <v>200</v>
      </c>
      <c r="C10" t="s">
        <v>304</v>
      </c>
      <c r="D10">
        <v>1</v>
      </c>
      <c r="E10" t="s">
        <v>202</v>
      </c>
      <c r="F10" t="s">
        <v>203</v>
      </c>
      <c r="G10" t="s">
        <v>204</v>
      </c>
      <c r="H10" t="s">
        <v>204</v>
      </c>
      <c r="I10" t="s">
        <v>204</v>
      </c>
      <c r="J10" t="s">
        <v>208</v>
      </c>
      <c r="K10" t="s">
        <v>333</v>
      </c>
      <c r="L10" t="s">
        <v>210</v>
      </c>
      <c r="M10" t="s">
        <v>272</v>
      </c>
      <c r="N10" t="s">
        <v>309</v>
      </c>
      <c r="O10">
        <v>0.74949399999999999</v>
      </c>
      <c r="P10">
        <v>0.28610000000000002</v>
      </c>
      <c r="Q10">
        <v>7.58</v>
      </c>
    </row>
    <row r="11" spans="1:17">
      <c r="A11" t="s">
        <v>334</v>
      </c>
      <c r="B11" t="s">
        <v>200</v>
      </c>
      <c r="C11" t="s">
        <v>368</v>
      </c>
      <c r="D11">
        <v>1</v>
      </c>
      <c r="E11" t="s">
        <v>202</v>
      </c>
      <c r="F11" t="s">
        <v>204</v>
      </c>
      <c r="G11" t="s">
        <v>204</v>
      </c>
      <c r="H11" t="s">
        <v>203</v>
      </c>
      <c r="I11" t="s">
        <v>204</v>
      </c>
      <c r="M11" t="s">
        <v>369</v>
      </c>
      <c r="N11" t="s">
        <v>309</v>
      </c>
      <c r="O11">
        <v>0.78092399999999995</v>
      </c>
      <c r="P11">
        <v>0.3256</v>
      </c>
      <c r="Q11">
        <v>8.0002999999999993</v>
      </c>
    </row>
    <row r="12" spans="1:17">
      <c r="A12" t="s">
        <v>335</v>
      </c>
      <c r="B12" t="s">
        <v>200</v>
      </c>
      <c r="C12" t="s">
        <v>282</v>
      </c>
      <c r="D12">
        <v>1</v>
      </c>
      <c r="E12" t="s">
        <v>202</v>
      </c>
      <c r="F12" t="s">
        <v>203</v>
      </c>
      <c r="G12" t="s">
        <v>203</v>
      </c>
      <c r="H12" t="s">
        <v>203</v>
      </c>
      <c r="I12" t="s">
        <v>204</v>
      </c>
      <c r="J12" t="s">
        <v>169</v>
      </c>
      <c r="K12" t="s">
        <v>283</v>
      </c>
      <c r="L12" t="s">
        <v>284</v>
      </c>
      <c r="M12" t="s">
        <v>285</v>
      </c>
      <c r="N12" t="s">
        <v>309</v>
      </c>
      <c r="O12">
        <v>0.80603599999999997</v>
      </c>
      <c r="P12">
        <v>0.39979999999999999</v>
      </c>
      <c r="Q12">
        <v>9.0440000000000005</v>
      </c>
    </row>
    <row r="13" spans="1:17">
      <c r="A13" t="s">
        <v>338</v>
      </c>
      <c r="B13" t="s">
        <v>200</v>
      </c>
      <c r="C13" t="s">
        <v>288</v>
      </c>
      <c r="D13">
        <v>1</v>
      </c>
      <c r="E13" t="s">
        <v>202</v>
      </c>
      <c r="F13" t="s">
        <v>203</v>
      </c>
      <c r="G13" t="s">
        <v>203</v>
      </c>
      <c r="H13" t="s">
        <v>204</v>
      </c>
      <c r="I13" t="s">
        <v>204</v>
      </c>
      <c r="J13" t="s">
        <v>169</v>
      </c>
      <c r="K13" t="s">
        <v>283</v>
      </c>
      <c r="L13" t="s">
        <v>284</v>
      </c>
      <c r="M13" t="s">
        <v>285</v>
      </c>
      <c r="N13" t="s">
        <v>309</v>
      </c>
      <c r="O13">
        <v>0.80130999999999997</v>
      </c>
      <c r="P13">
        <v>0.39529999999999998</v>
      </c>
      <c r="Q13">
        <v>8.9994999999999994</v>
      </c>
    </row>
    <row r="14" spans="1:17">
      <c r="A14" t="s">
        <v>339</v>
      </c>
      <c r="B14" t="s">
        <v>200</v>
      </c>
      <c r="C14" t="s">
        <v>294</v>
      </c>
      <c r="D14">
        <v>1</v>
      </c>
      <c r="E14" t="s">
        <v>202</v>
      </c>
      <c r="F14" t="s">
        <v>203</v>
      </c>
      <c r="G14" t="s">
        <v>204</v>
      </c>
      <c r="H14" t="s">
        <v>204</v>
      </c>
      <c r="I14" t="s">
        <v>203</v>
      </c>
      <c r="J14" t="s">
        <v>295</v>
      </c>
      <c r="K14" t="s">
        <v>283</v>
      </c>
      <c r="L14" t="s">
        <v>296</v>
      </c>
      <c r="M14" t="s">
        <v>274</v>
      </c>
      <c r="N14" t="s">
        <v>309</v>
      </c>
      <c r="O14">
        <v>0.78188000000000002</v>
      </c>
      <c r="P14">
        <v>0.32740000000000002</v>
      </c>
      <c r="Q14">
        <v>8.1958000000000002</v>
      </c>
    </row>
    <row r="15" spans="1:17">
      <c r="A15" t="s">
        <v>340</v>
      </c>
      <c r="B15" t="s">
        <v>200</v>
      </c>
      <c r="C15" t="s">
        <v>278</v>
      </c>
      <c r="D15">
        <v>1</v>
      </c>
      <c r="E15" t="s">
        <v>279</v>
      </c>
      <c r="F15" t="s">
        <v>203</v>
      </c>
      <c r="G15" t="s">
        <v>203</v>
      </c>
      <c r="H15" t="s">
        <v>204</v>
      </c>
      <c r="I15" t="s">
        <v>204</v>
      </c>
      <c r="J15" t="s">
        <v>283</v>
      </c>
      <c r="L15" t="s">
        <v>280</v>
      </c>
      <c r="M15" t="s">
        <v>281</v>
      </c>
      <c r="N15" t="s">
        <v>309</v>
      </c>
      <c r="O15">
        <v>0.78072399999999997</v>
      </c>
      <c r="P15">
        <v>0.33100000000000002</v>
      </c>
      <c r="Q15">
        <v>8.1333000000000002</v>
      </c>
    </row>
    <row r="16" spans="1:17">
      <c r="A16" t="s">
        <v>341</v>
      </c>
      <c r="B16" t="s">
        <v>200</v>
      </c>
      <c r="C16" t="s">
        <v>362</v>
      </c>
      <c r="D16">
        <v>1</v>
      </c>
      <c r="E16" t="s">
        <v>202</v>
      </c>
      <c r="F16" t="s">
        <v>203</v>
      </c>
      <c r="G16" t="s">
        <v>203</v>
      </c>
      <c r="H16" t="s">
        <v>204</v>
      </c>
      <c r="I16" t="s">
        <v>204</v>
      </c>
      <c r="J16" t="s">
        <v>169</v>
      </c>
      <c r="K16" t="s">
        <v>363</v>
      </c>
      <c r="L16" t="s">
        <v>364</v>
      </c>
      <c r="M16" t="s">
        <v>365</v>
      </c>
      <c r="N16" t="s">
        <v>309</v>
      </c>
      <c r="O16">
        <v>0.77870799999999996</v>
      </c>
      <c r="P16">
        <v>0.33460000000000001</v>
      </c>
      <c r="Q16">
        <v>8.2127999999999997</v>
      </c>
    </row>
  </sheetData>
  <sheetCalcPr fullCalcOnLoad="1"/>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6"/>
  <sheetViews>
    <sheetView workbookViewId="0">
      <selection activeCell="G9" sqref="G9"/>
    </sheetView>
  </sheetViews>
  <sheetFormatPr baseColWidth="12" defaultRowHeight="17"/>
  <sheetData>
    <row r="1" spans="1:17">
      <c r="A1" t="s">
        <v>259</v>
      </c>
      <c r="B1" t="s">
        <v>260</v>
      </c>
      <c r="C1" t="s">
        <v>261</v>
      </c>
      <c r="D1" t="s">
        <v>262</v>
      </c>
      <c r="E1" t="s">
        <v>263</v>
      </c>
      <c r="F1" t="s">
        <v>264</v>
      </c>
      <c r="G1" t="s">
        <v>188</v>
      </c>
      <c r="H1" t="s">
        <v>189</v>
      </c>
      <c r="I1" t="s">
        <v>190</v>
      </c>
      <c r="J1" t="s">
        <v>191</v>
      </c>
      <c r="K1" t="s">
        <v>192</v>
      </c>
      <c r="L1" t="s">
        <v>193</v>
      </c>
      <c r="M1" t="s">
        <v>194</v>
      </c>
      <c r="N1" t="s">
        <v>195</v>
      </c>
      <c r="O1" t="s">
        <v>196</v>
      </c>
      <c r="P1" t="s">
        <v>197</v>
      </c>
      <c r="Q1" t="s">
        <v>198</v>
      </c>
    </row>
    <row r="2" spans="1:17">
      <c r="A2" t="s">
        <v>342</v>
      </c>
      <c r="B2" t="s">
        <v>200</v>
      </c>
      <c r="C2" t="s">
        <v>201</v>
      </c>
      <c r="D2">
        <v>1</v>
      </c>
      <c r="E2" t="s">
        <v>202</v>
      </c>
      <c r="F2" t="s">
        <v>203</v>
      </c>
      <c r="G2" t="s">
        <v>204</v>
      </c>
      <c r="H2" t="s">
        <v>204</v>
      </c>
      <c r="I2" t="s">
        <v>204</v>
      </c>
      <c r="J2" t="s">
        <v>205</v>
      </c>
      <c r="K2" t="s">
        <v>343</v>
      </c>
      <c r="L2" t="s">
        <v>207</v>
      </c>
      <c r="M2" t="s">
        <v>128</v>
      </c>
      <c r="N2" t="s">
        <v>344</v>
      </c>
      <c r="O2">
        <v>0.65088199999999996</v>
      </c>
      <c r="P2">
        <v>0.17960000000000001</v>
      </c>
      <c r="Q2">
        <v>6.0960999999999999</v>
      </c>
    </row>
    <row r="3" spans="1:17">
      <c r="A3" t="s">
        <v>345</v>
      </c>
      <c r="B3" t="s">
        <v>200</v>
      </c>
      <c r="C3" t="s">
        <v>131</v>
      </c>
      <c r="D3">
        <v>1</v>
      </c>
      <c r="E3" t="s">
        <v>202</v>
      </c>
      <c r="F3" t="s">
        <v>203</v>
      </c>
      <c r="G3" t="s">
        <v>204</v>
      </c>
      <c r="H3" t="s">
        <v>204</v>
      </c>
      <c r="I3" t="s">
        <v>204</v>
      </c>
      <c r="J3" t="s">
        <v>132</v>
      </c>
      <c r="K3" t="s">
        <v>133</v>
      </c>
      <c r="L3" t="s">
        <v>207</v>
      </c>
      <c r="M3" t="s">
        <v>134</v>
      </c>
      <c r="N3" t="s">
        <v>344</v>
      </c>
      <c r="O3">
        <v>0.62527100000000002</v>
      </c>
      <c r="P3">
        <v>0.18049999999999999</v>
      </c>
      <c r="Q3">
        <v>6.2184999999999997</v>
      </c>
    </row>
    <row r="4" spans="1:17">
      <c r="A4" t="s">
        <v>346</v>
      </c>
      <c r="B4" t="s">
        <v>200</v>
      </c>
      <c r="C4" t="s">
        <v>136</v>
      </c>
      <c r="D4">
        <v>1</v>
      </c>
      <c r="E4" t="s">
        <v>202</v>
      </c>
      <c r="F4" t="s">
        <v>203</v>
      </c>
      <c r="G4" t="s">
        <v>203</v>
      </c>
      <c r="H4" t="s">
        <v>204</v>
      </c>
      <c r="I4" t="s">
        <v>204</v>
      </c>
      <c r="J4" t="s">
        <v>137</v>
      </c>
      <c r="K4" t="s">
        <v>138</v>
      </c>
      <c r="L4" t="s">
        <v>139</v>
      </c>
      <c r="M4" t="s">
        <v>265</v>
      </c>
      <c r="N4" t="s">
        <v>344</v>
      </c>
      <c r="O4">
        <v>0.72629100000000002</v>
      </c>
      <c r="P4">
        <v>0.2762</v>
      </c>
      <c r="Q4">
        <v>7.2938999999999998</v>
      </c>
    </row>
    <row r="5" spans="1:17">
      <c r="A5" t="s">
        <v>347</v>
      </c>
      <c r="B5" t="s">
        <v>200</v>
      </c>
      <c r="C5" t="s">
        <v>225</v>
      </c>
      <c r="D5">
        <v>1</v>
      </c>
      <c r="E5" t="s">
        <v>202</v>
      </c>
      <c r="F5" t="s">
        <v>203</v>
      </c>
      <c r="G5" t="s">
        <v>204</v>
      </c>
      <c r="H5" t="s">
        <v>203</v>
      </c>
      <c r="I5" t="s">
        <v>204</v>
      </c>
      <c r="J5" t="s">
        <v>226</v>
      </c>
      <c r="K5" t="s">
        <v>227</v>
      </c>
      <c r="L5" t="s">
        <v>228</v>
      </c>
      <c r="M5" t="s">
        <v>166</v>
      </c>
      <c r="N5" t="s">
        <v>344</v>
      </c>
      <c r="O5">
        <v>0.63785499999999995</v>
      </c>
      <c r="P5">
        <v>0.15759999999999999</v>
      </c>
      <c r="Q5">
        <v>5.8563000000000001</v>
      </c>
    </row>
    <row r="6" spans="1:17">
      <c r="A6" t="s">
        <v>348</v>
      </c>
      <c r="B6" t="s">
        <v>200</v>
      </c>
      <c r="C6" t="s">
        <v>173</v>
      </c>
      <c r="D6">
        <v>1</v>
      </c>
      <c r="E6" t="s">
        <v>202</v>
      </c>
      <c r="F6" t="s">
        <v>203</v>
      </c>
      <c r="G6" t="s">
        <v>203</v>
      </c>
      <c r="H6" t="s">
        <v>204</v>
      </c>
      <c r="I6" t="s">
        <v>204</v>
      </c>
      <c r="J6" t="s">
        <v>174</v>
      </c>
      <c r="K6" t="s">
        <v>175</v>
      </c>
      <c r="L6" t="s">
        <v>176</v>
      </c>
      <c r="M6" t="s">
        <v>177</v>
      </c>
      <c r="N6" t="s">
        <v>344</v>
      </c>
      <c r="O6">
        <v>0.65610500000000005</v>
      </c>
      <c r="P6">
        <v>0.1787</v>
      </c>
      <c r="Q6">
        <v>6.1473000000000004</v>
      </c>
    </row>
    <row r="7" spans="1:17">
      <c r="A7" t="s">
        <v>349</v>
      </c>
      <c r="B7" t="s">
        <v>200</v>
      </c>
      <c r="C7" t="s">
        <v>181</v>
      </c>
      <c r="D7">
        <v>1</v>
      </c>
      <c r="E7" t="s">
        <v>182</v>
      </c>
      <c r="F7" t="s">
        <v>203</v>
      </c>
      <c r="G7" t="s">
        <v>204</v>
      </c>
      <c r="H7" t="s">
        <v>203</v>
      </c>
      <c r="I7" t="s">
        <v>204</v>
      </c>
      <c r="J7" t="s">
        <v>183</v>
      </c>
      <c r="L7" t="s">
        <v>232</v>
      </c>
      <c r="M7" t="s">
        <v>233</v>
      </c>
      <c r="N7" t="s">
        <v>344</v>
      </c>
      <c r="O7">
        <v>0.63594200000000001</v>
      </c>
      <c r="P7">
        <v>0.15959999999999999</v>
      </c>
      <c r="Q7">
        <v>5.8682999999999996</v>
      </c>
    </row>
    <row r="8" spans="1:17">
      <c r="A8" t="s">
        <v>350</v>
      </c>
      <c r="B8" t="s">
        <v>200</v>
      </c>
      <c r="C8" t="s">
        <v>235</v>
      </c>
      <c r="D8">
        <v>1</v>
      </c>
      <c r="E8" t="s">
        <v>202</v>
      </c>
      <c r="F8" t="s">
        <v>203</v>
      </c>
      <c r="G8" t="s">
        <v>204</v>
      </c>
      <c r="H8" t="s">
        <v>204</v>
      </c>
      <c r="I8" t="s">
        <v>204</v>
      </c>
      <c r="J8" t="s">
        <v>236</v>
      </c>
      <c r="K8" t="s">
        <v>237</v>
      </c>
      <c r="L8" t="s">
        <v>238</v>
      </c>
      <c r="M8" t="s">
        <v>297</v>
      </c>
      <c r="N8" t="s">
        <v>344</v>
      </c>
      <c r="O8">
        <v>0.67441499999999999</v>
      </c>
      <c r="P8">
        <v>0.1993</v>
      </c>
      <c r="Q8">
        <v>6.2821999999999996</v>
      </c>
    </row>
    <row r="9" spans="1:17">
      <c r="A9" t="s">
        <v>351</v>
      </c>
      <c r="B9" t="s">
        <v>200</v>
      </c>
      <c r="C9" t="s">
        <v>301</v>
      </c>
      <c r="D9">
        <v>1</v>
      </c>
      <c r="E9" t="s">
        <v>202</v>
      </c>
      <c r="F9" t="s">
        <v>203</v>
      </c>
      <c r="G9" t="s">
        <v>203</v>
      </c>
      <c r="H9" t="s">
        <v>204</v>
      </c>
      <c r="I9" t="s">
        <v>204</v>
      </c>
      <c r="J9" t="s">
        <v>226</v>
      </c>
      <c r="K9" t="s">
        <v>170</v>
      </c>
      <c r="M9" t="s">
        <v>271</v>
      </c>
      <c r="N9" t="s">
        <v>344</v>
      </c>
      <c r="O9">
        <v>0.67329600000000001</v>
      </c>
      <c r="P9">
        <v>0.1993</v>
      </c>
      <c r="Q9">
        <v>6.4249000000000001</v>
      </c>
    </row>
    <row r="10" spans="1:17">
      <c r="A10" t="s">
        <v>352</v>
      </c>
      <c r="B10" t="s">
        <v>200</v>
      </c>
      <c r="C10" t="s">
        <v>304</v>
      </c>
      <c r="D10">
        <v>1</v>
      </c>
      <c r="E10" t="s">
        <v>202</v>
      </c>
      <c r="F10" t="s">
        <v>203</v>
      </c>
      <c r="G10" t="s">
        <v>204</v>
      </c>
      <c r="H10" t="s">
        <v>204</v>
      </c>
      <c r="I10" t="s">
        <v>204</v>
      </c>
      <c r="J10" t="s">
        <v>208</v>
      </c>
      <c r="K10" t="s">
        <v>353</v>
      </c>
      <c r="L10" t="s">
        <v>210</v>
      </c>
      <c r="M10" t="s">
        <v>272</v>
      </c>
      <c r="N10" t="s">
        <v>344</v>
      </c>
      <c r="O10">
        <v>0.63925100000000001</v>
      </c>
      <c r="P10">
        <v>0.1812</v>
      </c>
      <c r="Q10">
        <v>6.2484999999999999</v>
      </c>
    </row>
    <row r="11" spans="1:17">
      <c r="A11" t="s">
        <v>354</v>
      </c>
      <c r="B11" t="s">
        <v>200</v>
      </c>
      <c r="C11" t="s">
        <v>368</v>
      </c>
      <c r="D11">
        <v>1</v>
      </c>
      <c r="E11" t="s">
        <v>202</v>
      </c>
      <c r="F11" t="s">
        <v>204</v>
      </c>
      <c r="G11" t="s">
        <v>204</v>
      </c>
      <c r="H11" t="s">
        <v>203</v>
      </c>
      <c r="I11" t="s">
        <v>204</v>
      </c>
      <c r="M11" t="s">
        <v>369</v>
      </c>
      <c r="N11" t="s">
        <v>344</v>
      </c>
      <c r="O11">
        <v>0.67532000000000003</v>
      </c>
      <c r="P11">
        <v>0.23949999999999999</v>
      </c>
      <c r="Q11">
        <v>6.8728999999999996</v>
      </c>
    </row>
    <row r="12" spans="1:17">
      <c r="A12" t="s">
        <v>355</v>
      </c>
      <c r="B12" t="s">
        <v>200</v>
      </c>
      <c r="C12" t="s">
        <v>282</v>
      </c>
      <c r="D12">
        <v>1</v>
      </c>
      <c r="E12" t="s">
        <v>202</v>
      </c>
      <c r="F12" t="s">
        <v>203</v>
      </c>
      <c r="G12" t="s">
        <v>203</v>
      </c>
      <c r="H12" t="s">
        <v>203</v>
      </c>
      <c r="I12" t="s">
        <v>204</v>
      </c>
      <c r="J12" t="s">
        <v>169</v>
      </c>
      <c r="K12" t="s">
        <v>283</v>
      </c>
      <c r="L12" t="s">
        <v>284</v>
      </c>
      <c r="M12" t="s">
        <v>285</v>
      </c>
      <c r="N12" t="s">
        <v>344</v>
      </c>
      <c r="O12">
        <v>0.67816299999999996</v>
      </c>
      <c r="P12">
        <v>0.24840000000000001</v>
      </c>
      <c r="Q12">
        <v>7.0518000000000001</v>
      </c>
    </row>
    <row r="13" spans="1:17">
      <c r="A13" t="s">
        <v>356</v>
      </c>
      <c r="B13" t="s">
        <v>200</v>
      </c>
      <c r="C13" t="s">
        <v>288</v>
      </c>
      <c r="D13">
        <v>1</v>
      </c>
      <c r="E13" t="s">
        <v>202</v>
      </c>
      <c r="F13" t="s">
        <v>203</v>
      </c>
      <c r="G13" t="s">
        <v>203</v>
      </c>
      <c r="H13" t="s">
        <v>204</v>
      </c>
      <c r="I13" t="s">
        <v>204</v>
      </c>
      <c r="J13" t="s">
        <v>169</v>
      </c>
      <c r="K13" t="s">
        <v>283</v>
      </c>
      <c r="L13" t="s">
        <v>284</v>
      </c>
      <c r="M13" t="s">
        <v>285</v>
      </c>
      <c r="N13" t="s">
        <v>344</v>
      </c>
      <c r="O13">
        <v>0.67696000000000001</v>
      </c>
      <c r="P13">
        <v>0.2447</v>
      </c>
      <c r="Q13">
        <v>6.9865000000000004</v>
      </c>
    </row>
    <row r="14" spans="1:17">
      <c r="A14" t="s">
        <v>357</v>
      </c>
      <c r="B14" t="s">
        <v>200</v>
      </c>
      <c r="C14" t="s">
        <v>294</v>
      </c>
      <c r="D14">
        <v>1</v>
      </c>
      <c r="E14" t="s">
        <v>202</v>
      </c>
      <c r="F14" t="s">
        <v>203</v>
      </c>
      <c r="G14" t="s">
        <v>204</v>
      </c>
      <c r="H14" t="s">
        <v>204</v>
      </c>
      <c r="I14" t="s">
        <v>203</v>
      </c>
      <c r="J14" t="s">
        <v>295</v>
      </c>
      <c r="K14" t="s">
        <v>283</v>
      </c>
      <c r="L14" t="s">
        <v>296</v>
      </c>
      <c r="M14" t="s">
        <v>274</v>
      </c>
      <c r="N14" t="s">
        <v>344</v>
      </c>
      <c r="O14">
        <v>0.655358</v>
      </c>
      <c r="P14">
        <v>0.1933</v>
      </c>
      <c r="Q14">
        <v>6.3869999999999996</v>
      </c>
    </row>
    <row r="15" spans="1:17">
      <c r="A15" t="s">
        <v>358</v>
      </c>
      <c r="B15" t="s">
        <v>200</v>
      </c>
      <c r="C15" t="s">
        <v>278</v>
      </c>
      <c r="D15">
        <v>1</v>
      </c>
      <c r="E15" t="s">
        <v>279</v>
      </c>
      <c r="F15" t="s">
        <v>203</v>
      </c>
      <c r="G15" t="s">
        <v>203</v>
      </c>
      <c r="H15" t="s">
        <v>204</v>
      </c>
      <c r="I15" t="s">
        <v>204</v>
      </c>
      <c r="J15" t="s">
        <v>283</v>
      </c>
      <c r="L15" t="s">
        <v>280</v>
      </c>
      <c r="M15" t="s">
        <v>281</v>
      </c>
      <c r="N15" t="s">
        <v>344</v>
      </c>
      <c r="O15">
        <v>0.65297000000000005</v>
      </c>
      <c r="P15">
        <v>0.20080000000000001</v>
      </c>
      <c r="Q15">
        <v>6.2880000000000003</v>
      </c>
    </row>
    <row r="16" spans="1:17">
      <c r="A16" t="s">
        <v>359</v>
      </c>
      <c r="B16" t="s">
        <v>200</v>
      </c>
      <c r="C16" t="s">
        <v>362</v>
      </c>
      <c r="D16">
        <v>1</v>
      </c>
      <c r="E16" t="s">
        <v>202</v>
      </c>
      <c r="F16" t="s">
        <v>203</v>
      </c>
      <c r="G16" t="s">
        <v>203</v>
      </c>
      <c r="H16" t="s">
        <v>204</v>
      </c>
      <c r="I16" t="s">
        <v>204</v>
      </c>
      <c r="J16" t="s">
        <v>169</v>
      </c>
      <c r="K16" t="s">
        <v>363</v>
      </c>
      <c r="L16" t="s">
        <v>364</v>
      </c>
      <c r="M16" t="s">
        <v>365</v>
      </c>
      <c r="N16" t="s">
        <v>344</v>
      </c>
      <c r="O16">
        <v>0.66174699999999997</v>
      </c>
      <c r="P16">
        <v>0.2152</v>
      </c>
      <c r="Q16">
        <v>6.6155999999999997</v>
      </c>
    </row>
  </sheetData>
  <sheetCalcPr fullCalcOnLoad="1"/>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7"/>
  <sheetViews>
    <sheetView workbookViewId="0"/>
  </sheetViews>
  <sheetFormatPr baseColWidth="12" defaultRowHeight="17"/>
  <cols>
    <col min="1" max="1" width="17.6640625" customWidth="1"/>
    <col min="2" max="15" width="13.33203125" customWidth="1"/>
  </cols>
  <sheetData>
    <row r="1" spans="1:18">
      <c r="A1" s="5" t="s">
        <v>213</v>
      </c>
      <c r="B1" s="6" t="s">
        <v>260</v>
      </c>
      <c r="C1" s="6" t="s">
        <v>261</v>
      </c>
      <c r="D1" s="6" t="s">
        <v>262</v>
      </c>
      <c r="E1" s="6" t="s">
        <v>263</v>
      </c>
      <c r="F1" s="7" t="s">
        <v>264</v>
      </c>
      <c r="G1" s="7" t="s">
        <v>188</v>
      </c>
      <c r="H1" s="7" t="s">
        <v>189</v>
      </c>
      <c r="I1" s="6" t="s">
        <v>214</v>
      </c>
      <c r="J1" s="6" t="s">
        <v>215</v>
      </c>
      <c r="K1" s="6" t="s">
        <v>190</v>
      </c>
      <c r="L1" s="6" t="s">
        <v>191</v>
      </c>
      <c r="M1" s="6" t="s">
        <v>192</v>
      </c>
      <c r="N1" s="6" t="s">
        <v>193</v>
      </c>
      <c r="O1" s="6" t="s">
        <v>194</v>
      </c>
      <c r="P1" t="s">
        <v>196</v>
      </c>
      <c r="Q1" t="s">
        <v>197</v>
      </c>
      <c r="R1" t="s">
        <v>198</v>
      </c>
    </row>
    <row r="2" spans="1:18">
      <c r="A2" t="s">
        <v>216</v>
      </c>
      <c r="B2" t="s">
        <v>200</v>
      </c>
      <c r="C2" t="s">
        <v>201</v>
      </c>
      <c r="D2">
        <v>1</v>
      </c>
      <c r="E2" t="s">
        <v>202</v>
      </c>
      <c r="F2" t="s">
        <v>203</v>
      </c>
      <c r="G2" t="s">
        <v>204</v>
      </c>
      <c r="H2" t="s">
        <v>204</v>
      </c>
      <c r="I2" t="s">
        <v>203</v>
      </c>
      <c r="J2" t="s">
        <v>204</v>
      </c>
      <c r="K2" t="s">
        <v>204</v>
      </c>
      <c r="L2" t="s">
        <v>205</v>
      </c>
      <c r="M2" t="s">
        <v>308</v>
      </c>
      <c r="N2" t="s">
        <v>217</v>
      </c>
      <c r="O2" t="s">
        <v>128</v>
      </c>
      <c r="P2">
        <v>0.77204300000000003</v>
      </c>
      <c r="Q2">
        <v>0.30740000000000001</v>
      </c>
      <c r="R2">
        <v>7.9057000000000004</v>
      </c>
    </row>
    <row r="3" spans="1:18">
      <c r="A3" t="s">
        <v>218</v>
      </c>
      <c r="B3" t="s">
        <v>200</v>
      </c>
      <c r="C3" t="s">
        <v>131</v>
      </c>
      <c r="D3">
        <v>1</v>
      </c>
      <c r="E3" t="s">
        <v>202</v>
      </c>
      <c r="F3" t="s">
        <v>203</v>
      </c>
      <c r="G3" t="s">
        <v>204</v>
      </c>
      <c r="H3" t="s">
        <v>204</v>
      </c>
      <c r="I3" t="s">
        <v>203</v>
      </c>
      <c r="J3" t="s">
        <v>204</v>
      </c>
      <c r="K3" t="s">
        <v>204</v>
      </c>
      <c r="L3" t="s">
        <v>132</v>
      </c>
      <c r="M3" t="s">
        <v>133</v>
      </c>
      <c r="N3" t="s">
        <v>217</v>
      </c>
      <c r="O3" t="s">
        <v>134</v>
      </c>
      <c r="P3">
        <v>0.72843400000000003</v>
      </c>
      <c r="Q3">
        <v>0.29339999999999999</v>
      </c>
      <c r="R3">
        <v>7.7519</v>
      </c>
    </row>
    <row r="4" spans="1:18">
      <c r="A4" t="s">
        <v>219</v>
      </c>
      <c r="B4" t="s">
        <v>200</v>
      </c>
      <c r="C4" t="s">
        <v>136</v>
      </c>
      <c r="D4">
        <v>1</v>
      </c>
      <c r="E4" t="s">
        <v>202</v>
      </c>
      <c r="F4" t="s">
        <v>203</v>
      </c>
      <c r="G4" t="s">
        <v>203</v>
      </c>
      <c r="H4" t="s">
        <v>204</v>
      </c>
      <c r="I4" t="s">
        <v>203</v>
      </c>
      <c r="J4" t="s">
        <v>204</v>
      </c>
      <c r="K4" t="s">
        <v>204</v>
      </c>
      <c r="L4" t="s">
        <v>220</v>
      </c>
      <c r="M4" t="s">
        <v>221</v>
      </c>
      <c r="N4" t="s">
        <v>222</v>
      </c>
      <c r="O4" t="s">
        <v>184</v>
      </c>
      <c r="P4">
        <v>0.83271099999999998</v>
      </c>
      <c r="Q4">
        <v>0.39439999999999997</v>
      </c>
      <c r="R4">
        <v>8.9111999999999991</v>
      </c>
    </row>
    <row r="5" spans="1:18">
      <c r="A5" t="s">
        <v>185</v>
      </c>
      <c r="B5" t="s">
        <v>200</v>
      </c>
      <c r="C5" t="s">
        <v>225</v>
      </c>
      <c r="D5">
        <v>1</v>
      </c>
      <c r="E5" t="s">
        <v>202</v>
      </c>
      <c r="F5" s="7" t="s">
        <v>203</v>
      </c>
      <c r="G5" s="7" t="s">
        <v>204</v>
      </c>
      <c r="H5" s="7" t="s">
        <v>204</v>
      </c>
      <c r="I5" t="s">
        <v>203</v>
      </c>
      <c r="J5" t="s">
        <v>204</v>
      </c>
      <c r="K5" t="s">
        <v>204</v>
      </c>
      <c r="L5" t="s">
        <v>226</v>
      </c>
      <c r="M5" t="s">
        <v>186</v>
      </c>
      <c r="N5" t="s">
        <v>187</v>
      </c>
      <c r="O5" t="s">
        <v>123</v>
      </c>
      <c r="P5">
        <v>0.74218899999999999</v>
      </c>
      <c r="Q5">
        <v>0.27789999999999998</v>
      </c>
      <c r="R5">
        <v>7.6635999999999997</v>
      </c>
    </row>
    <row r="6" spans="1:18">
      <c r="A6" t="s">
        <v>124</v>
      </c>
      <c r="B6" t="s">
        <v>200</v>
      </c>
      <c r="C6" t="s">
        <v>173</v>
      </c>
      <c r="D6">
        <v>1</v>
      </c>
      <c r="E6" t="s">
        <v>182</v>
      </c>
      <c r="F6" t="s">
        <v>125</v>
      </c>
      <c r="G6" t="s">
        <v>125</v>
      </c>
      <c r="H6" t="s">
        <v>126</v>
      </c>
      <c r="I6" t="s">
        <v>203</v>
      </c>
      <c r="J6" t="s">
        <v>204</v>
      </c>
      <c r="K6" t="s">
        <v>204</v>
      </c>
      <c r="L6" t="s">
        <v>174</v>
      </c>
      <c r="M6" t="s">
        <v>127</v>
      </c>
      <c r="N6" t="s">
        <v>176</v>
      </c>
      <c r="O6" t="s">
        <v>149</v>
      </c>
      <c r="P6">
        <v>0.76727599999999996</v>
      </c>
      <c r="Q6">
        <v>0.26490000000000002</v>
      </c>
      <c r="R6">
        <v>7.4930000000000003</v>
      </c>
    </row>
    <row r="7" spans="1:18">
      <c r="A7" t="s">
        <v>150</v>
      </c>
      <c r="B7" t="s">
        <v>200</v>
      </c>
      <c r="C7" t="s">
        <v>181</v>
      </c>
      <c r="D7">
        <v>1</v>
      </c>
      <c r="E7" t="s">
        <v>182</v>
      </c>
      <c r="F7" t="s">
        <v>203</v>
      </c>
      <c r="G7" t="s">
        <v>151</v>
      </c>
      <c r="H7" t="s">
        <v>152</v>
      </c>
      <c r="I7" t="s">
        <v>203</v>
      </c>
      <c r="J7" t="s">
        <v>204</v>
      </c>
      <c r="K7" t="s">
        <v>204</v>
      </c>
      <c r="L7" t="s">
        <v>183</v>
      </c>
      <c r="M7" t="s">
        <v>183</v>
      </c>
      <c r="N7" t="s">
        <v>232</v>
      </c>
      <c r="O7" t="s">
        <v>153</v>
      </c>
      <c r="P7">
        <v>0.74550000000000005</v>
      </c>
      <c r="Q7">
        <v>0.25979999999999998</v>
      </c>
      <c r="R7">
        <v>7.2290000000000001</v>
      </c>
    </row>
    <row r="8" spans="1:18">
      <c r="A8" t="s">
        <v>154</v>
      </c>
      <c r="B8" t="s">
        <v>200</v>
      </c>
      <c r="C8" t="s">
        <v>155</v>
      </c>
      <c r="D8">
        <v>1</v>
      </c>
      <c r="E8" t="s">
        <v>202</v>
      </c>
      <c r="F8" s="8" t="s">
        <v>156</v>
      </c>
      <c r="G8" s="8" t="s">
        <v>156</v>
      </c>
      <c r="H8" s="8" t="s">
        <v>156</v>
      </c>
      <c r="I8" t="s">
        <v>203</v>
      </c>
      <c r="J8" t="s">
        <v>203</v>
      </c>
      <c r="K8" t="s">
        <v>204</v>
      </c>
      <c r="L8" t="s">
        <v>157</v>
      </c>
      <c r="M8" t="s">
        <v>133</v>
      </c>
      <c r="N8" t="s">
        <v>158</v>
      </c>
      <c r="O8" t="s">
        <v>159</v>
      </c>
      <c r="P8">
        <v>0.77927100000000005</v>
      </c>
      <c r="Q8">
        <v>0.31469999999999998</v>
      </c>
      <c r="R8">
        <v>8.1260999999999992</v>
      </c>
    </row>
    <row r="9" spans="1:18">
      <c r="A9" t="s">
        <v>160</v>
      </c>
      <c r="B9" t="s">
        <v>200</v>
      </c>
      <c r="C9" t="s">
        <v>161</v>
      </c>
      <c r="D9">
        <v>1</v>
      </c>
      <c r="E9" t="s">
        <v>202</v>
      </c>
      <c r="F9" s="9" t="s">
        <v>203</v>
      </c>
      <c r="G9" s="9" t="s">
        <v>203</v>
      </c>
      <c r="H9" s="9" t="s">
        <v>203</v>
      </c>
      <c r="I9" t="s">
        <v>203</v>
      </c>
      <c r="J9" t="s">
        <v>203</v>
      </c>
      <c r="K9" t="s">
        <v>203</v>
      </c>
      <c r="L9" t="s">
        <v>132</v>
      </c>
      <c r="M9" t="s">
        <v>132</v>
      </c>
      <c r="N9" t="s">
        <v>162</v>
      </c>
      <c r="O9" t="s">
        <v>163</v>
      </c>
      <c r="P9">
        <v>0.79718699999999998</v>
      </c>
      <c r="Q9">
        <v>0.36120000000000002</v>
      </c>
      <c r="R9">
        <v>8.5093999999999994</v>
      </c>
    </row>
    <row r="10" spans="1:18">
      <c r="A10" t="s">
        <v>143</v>
      </c>
      <c r="B10" t="s">
        <v>200</v>
      </c>
      <c r="C10" t="s">
        <v>144</v>
      </c>
      <c r="D10">
        <v>1</v>
      </c>
      <c r="E10" t="s">
        <v>202</v>
      </c>
      <c r="F10" s="8" t="s">
        <v>203</v>
      </c>
      <c r="G10" s="8" t="s">
        <v>203</v>
      </c>
      <c r="H10" s="8" t="s">
        <v>145</v>
      </c>
      <c r="I10" t="s">
        <v>203</v>
      </c>
      <c r="J10" t="s">
        <v>204</v>
      </c>
      <c r="K10" t="s">
        <v>204</v>
      </c>
      <c r="L10" t="s">
        <v>169</v>
      </c>
      <c r="M10" t="s">
        <v>283</v>
      </c>
      <c r="N10" t="s">
        <v>146</v>
      </c>
      <c r="O10" t="s">
        <v>147</v>
      </c>
      <c r="P10">
        <v>0.77159599999999995</v>
      </c>
      <c r="Q10">
        <v>0.31969999999999998</v>
      </c>
      <c r="R10">
        <v>8.2033000000000005</v>
      </c>
    </row>
    <row r="11" spans="1:18">
      <c r="A11" t="s">
        <v>95</v>
      </c>
      <c r="B11" t="s">
        <v>200</v>
      </c>
      <c r="C11" t="s">
        <v>301</v>
      </c>
      <c r="D11">
        <v>1</v>
      </c>
      <c r="E11" t="s">
        <v>182</v>
      </c>
      <c r="F11" s="8" t="s">
        <v>96</v>
      </c>
      <c r="G11" s="8" t="s">
        <v>97</v>
      </c>
      <c r="H11" s="8" t="s">
        <v>148</v>
      </c>
      <c r="I11" t="s">
        <v>203</v>
      </c>
      <c r="J11" t="s">
        <v>204</v>
      </c>
      <c r="K11" t="s">
        <v>204</v>
      </c>
      <c r="L11" t="s">
        <v>226</v>
      </c>
      <c r="M11" t="s">
        <v>98</v>
      </c>
      <c r="N11" t="s">
        <v>99</v>
      </c>
      <c r="O11" t="s">
        <v>100</v>
      </c>
      <c r="P11">
        <v>0.75669699999999995</v>
      </c>
      <c r="Q11">
        <v>0.2928</v>
      </c>
      <c r="R11">
        <v>7.8677999999999999</v>
      </c>
    </row>
    <row r="12" spans="1:18">
      <c r="A12" t="s">
        <v>101</v>
      </c>
      <c r="B12" t="s">
        <v>200</v>
      </c>
      <c r="C12" t="s">
        <v>102</v>
      </c>
      <c r="D12">
        <v>1</v>
      </c>
      <c r="E12" t="s">
        <v>202</v>
      </c>
      <c r="F12" t="s">
        <v>203</v>
      </c>
      <c r="G12" t="s">
        <v>103</v>
      </c>
      <c r="H12" t="s">
        <v>203</v>
      </c>
      <c r="I12" t="s">
        <v>203</v>
      </c>
      <c r="J12" t="s">
        <v>203</v>
      </c>
      <c r="K12" t="s">
        <v>203</v>
      </c>
      <c r="L12" t="s">
        <v>183</v>
      </c>
      <c r="M12" t="s">
        <v>133</v>
      </c>
      <c r="N12" t="s">
        <v>104</v>
      </c>
      <c r="O12" t="s">
        <v>105</v>
      </c>
      <c r="P12">
        <v>0.74533799999999995</v>
      </c>
      <c r="Q12">
        <v>0.25380000000000003</v>
      </c>
      <c r="R12">
        <v>7.2626999999999997</v>
      </c>
    </row>
    <row r="13" spans="1:18">
      <c r="A13" t="s">
        <v>106</v>
      </c>
      <c r="B13" t="s">
        <v>107</v>
      </c>
      <c r="C13" t="s">
        <v>108</v>
      </c>
      <c r="D13">
        <v>1</v>
      </c>
      <c r="E13" t="s">
        <v>202</v>
      </c>
      <c r="F13" t="s">
        <v>203</v>
      </c>
      <c r="G13" t="s">
        <v>204</v>
      </c>
      <c r="H13" t="s">
        <v>204</v>
      </c>
      <c r="I13" t="s">
        <v>203</v>
      </c>
      <c r="J13" t="s">
        <v>204</v>
      </c>
      <c r="K13" t="s">
        <v>204</v>
      </c>
      <c r="L13" t="s">
        <v>295</v>
      </c>
      <c r="M13" t="s">
        <v>227</v>
      </c>
      <c r="N13" t="s">
        <v>109</v>
      </c>
      <c r="O13" t="s">
        <v>110</v>
      </c>
      <c r="P13">
        <v>0.78409700000000004</v>
      </c>
      <c r="Q13">
        <v>0.32769999999999999</v>
      </c>
      <c r="R13">
        <v>8.2106999999999992</v>
      </c>
    </row>
    <row r="14" spans="1:18">
      <c r="A14" t="s">
        <v>111</v>
      </c>
      <c r="B14" t="s">
        <v>200</v>
      </c>
      <c r="C14" t="s">
        <v>112</v>
      </c>
      <c r="D14">
        <v>1</v>
      </c>
      <c r="E14" t="s">
        <v>168</v>
      </c>
      <c r="F14" t="s">
        <v>113</v>
      </c>
      <c r="G14" t="s">
        <v>114</v>
      </c>
      <c r="H14" t="s">
        <v>114</v>
      </c>
      <c r="I14" t="s">
        <v>203</v>
      </c>
      <c r="J14" t="s">
        <v>204</v>
      </c>
      <c r="K14" t="s">
        <v>204</v>
      </c>
      <c r="L14" t="s">
        <v>227</v>
      </c>
      <c r="M14" t="s">
        <v>133</v>
      </c>
      <c r="N14" t="s">
        <v>115</v>
      </c>
      <c r="O14" t="s">
        <v>116</v>
      </c>
      <c r="P14">
        <v>0.66067399999999998</v>
      </c>
      <c r="Q14">
        <v>0.17979999999999999</v>
      </c>
      <c r="R14">
        <v>6.0518999999999998</v>
      </c>
    </row>
    <row r="15" spans="1:18">
      <c r="A15" t="s">
        <v>117</v>
      </c>
      <c r="B15" t="s">
        <v>200</v>
      </c>
      <c r="C15" t="s">
        <v>118</v>
      </c>
      <c r="D15">
        <v>1</v>
      </c>
      <c r="E15" t="s">
        <v>202</v>
      </c>
      <c r="F15" s="9" t="s">
        <v>119</v>
      </c>
      <c r="G15" s="9" t="s">
        <v>119</v>
      </c>
      <c r="H15" s="9" t="s">
        <v>120</v>
      </c>
      <c r="I15" t="s">
        <v>203</v>
      </c>
      <c r="J15" t="s">
        <v>204</v>
      </c>
      <c r="K15" t="s">
        <v>204</v>
      </c>
      <c r="L15" t="s">
        <v>170</v>
      </c>
      <c r="M15" t="s">
        <v>121</v>
      </c>
      <c r="N15" t="s">
        <v>122</v>
      </c>
      <c r="O15" t="s">
        <v>140</v>
      </c>
      <c r="P15">
        <v>0.78203299999999998</v>
      </c>
      <c r="Q15">
        <v>0.34760000000000002</v>
      </c>
      <c r="R15">
        <v>8.4243000000000006</v>
      </c>
    </row>
    <row r="16" spans="1:18">
      <c r="A16" t="s">
        <v>141</v>
      </c>
      <c r="B16" t="s">
        <v>200</v>
      </c>
      <c r="C16" t="s">
        <v>142</v>
      </c>
      <c r="D16">
        <v>1</v>
      </c>
      <c r="E16" t="s">
        <v>202</v>
      </c>
      <c r="F16" s="10" t="s">
        <v>164</v>
      </c>
      <c r="G16" s="10" t="s">
        <v>165</v>
      </c>
      <c r="H16" s="10" t="s">
        <v>165</v>
      </c>
      <c r="I16" t="s">
        <v>203</v>
      </c>
      <c r="J16" t="s">
        <v>204</v>
      </c>
      <c r="K16" t="s">
        <v>204</v>
      </c>
      <c r="L16" t="s">
        <v>93</v>
      </c>
      <c r="M16" t="s">
        <v>94</v>
      </c>
      <c r="N16" t="s">
        <v>92</v>
      </c>
      <c r="O16" t="s">
        <v>80</v>
      </c>
      <c r="P16">
        <v>0.75097899999999995</v>
      </c>
      <c r="Q16">
        <v>0.2586</v>
      </c>
      <c r="R16">
        <v>7.4572000000000003</v>
      </c>
    </row>
    <row r="17" spans="1:18">
      <c r="A17" t="s">
        <v>45</v>
      </c>
      <c r="B17" t="s">
        <v>200</v>
      </c>
      <c r="C17" t="s">
        <v>46</v>
      </c>
      <c r="D17">
        <v>1</v>
      </c>
      <c r="E17" t="s">
        <v>202</v>
      </c>
      <c r="F17" s="8" t="s">
        <v>96</v>
      </c>
      <c r="G17" s="8" t="s">
        <v>96</v>
      </c>
      <c r="H17" s="8" t="s">
        <v>47</v>
      </c>
      <c r="I17" t="s">
        <v>203</v>
      </c>
      <c r="J17" t="s">
        <v>204</v>
      </c>
      <c r="K17" t="s">
        <v>204</v>
      </c>
      <c r="L17" t="s">
        <v>170</v>
      </c>
      <c r="M17" t="s">
        <v>48</v>
      </c>
      <c r="N17" t="s">
        <v>49</v>
      </c>
      <c r="O17" t="s">
        <v>71</v>
      </c>
      <c r="P17">
        <v>0.78207099999999996</v>
      </c>
      <c r="Q17">
        <v>0.32290000000000002</v>
      </c>
      <c r="R17">
        <v>8.0473999999999997</v>
      </c>
    </row>
    <row r="18" spans="1:18">
      <c r="A18" t="s">
        <v>72</v>
      </c>
      <c r="B18" t="s">
        <v>200</v>
      </c>
      <c r="C18" t="s">
        <v>73</v>
      </c>
      <c r="D18">
        <v>1</v>
      </c>
      <c r="E18" t="s">
        <v>202</v>
      </c>
      <c r="F18" t="s">
        <v>74</v>
      </c>
      <c r="G18" s="8" t="s">
        <v>75</v>
      </c>
      <c r="H18" t="s">
        <v>76</v>
      </c>
      <c r="I18" t="s">
        <v>119</v>
      </c>
      <c r="J18" t="s">
        <v>119</v>
      </c>
      <c r="K18" t="s">
        <v>120</v>
      </c>
      <c r="L18" t="s">
        <v>77</v>
      </c>
      <c r="M18" t="s">
        <v>78</v>
      </c>
      <c r="N18" t="s">
        <v>79</v>
      </c>
      <c r="O18" t="s">
        <v>43</v>
      </c>
      <c r="P18">
        <v>0.740811</v>
      </c>
      <c r="Q18">
        <v>0.26390000000000002</v>
      </c>
      <c r="R18">
        <v>7.3357000000000001</v>
      </c>
    </row>
    <row r="19" spans="1:18">
      <c r="A19" t="s">
        <v>88</v>
      </c>
      <c r="B19" t="s">
        <v>200</v>
      </c>
      <c r="C19" t="s">
        <v>89</v>
      </c>
      <c r="D19">
        <v>1</v>
      </c>
      <c r="E19" t="s">
        <v>202</v>
      </c>
      <c r="F19" t="s">
        <v>44</v>
      </c>
      <c r="G19" t="s">
        <v>90</v>
      </c>
      <c r="H19" t="s">
        <v>90</v>
      </c>
      <c r="I19" t="s">
        <v>203</v>
      </c>
      <c r="J19" t="s">
        <v>204</v>
      </c>
      <c r="K19" t="s">
        <v>204</v>
      </c>
      <c r="L19" t="s">
        <v>170</v>
      </c>
      <c r="M19" t="s">
        <v>81</v>
      </c>
      <c r="N19" t="s">
        <v>91</v>
      </c>
      <c r="O19" t="s">
        <v>30</v>
      </c>
      <c r="P19">
        <v>0.76474600000000004</v>
      </c>
      <c r="Q19">
        <v>0.30270000000000002</v>
      </c>
      <c r="R19">
        <v>8.0042000000000009</v>
      </c>
    </row>
    <row r="20" spans="1:18">
      <c r="A20" t="s">
        <v>31</v>
      </c>
      <c r="B20" t="s">
        <v>200</v>
      </c>
      <c r="C20" t="s">
        <v>368</v>
      </c>
      <c r="D20">
        <v>1</v>
      </c>
      <c r="E20" t="s">
        <v>202</v>
      </c>
      <c r="F20" t="s">
        <v>90</v>
      </c>
      <c r="G20" t="s">
        <v>90</v>
      </c>
      <c r="H20" t="s">
        <v>44</v>
      </c>
      <c r="I20" t="s">
        <v>204</v>
      </c>
      <c r="J20" t="s">
        <v>203</v>
      </c>
      <c r="K20" t="s">
        <v>204</v>
      </c>
      <c r="L20">
        <v>0</v>
      </c>
      <c r="O20" t="s">
        <v>369</v>
      </c>
      <c r="P20">
        <v>0.73929900000000004</v>
      </c>
      <c r="Q20">
        <v>0.25700000000000001</v>
      </c>
      <c r="R20">
        <v>7.3285</v>
      </c>
    </row>
    <row r="21" spans="1:18">
      <c r="A21" t="s">
        <v>32</v>
      </c>
      <c r="B21" t="s">
        <v>200</v>
      </c>
      <c r="C21" t="s">
        <v>33</v>
      </c>
      <c r="D21">
        <v>1</v>
      </c>
      <c r="E21" t="s">
        <v>34</v>
      </c>
      <c r="F21" t="s">
        <v>90</v>
      </c>
      <c r="G21" t="s">
        <v>90</v>
      </c>
      <c r="H21" t="s">
        <v>44</v>
      </c>
      <c r="I21" t="s">
        <v>204</v>
      </c>
      <c r="J21" t="s">
        <v>203</v>
      </c>
      <c r="K21" t="s">
        <v>204</v>
      </c>
      <c r="L21">
        <v>0</v>
      </c>
      <c r="O21" t="s">
        <v>35</v>
      </c>
      <c r="P21">
        <v>0.66985399999999995</v>
      </c>
      <c r="Q21">
        <v>0.1076</v>
      </c>
      <c r="R21">
        <v>4.5465999999999998</v>
      </c>
    </row>
    <row r="22" spans="1:18">
      <c r="A22" t="s">
        <v>36</v>
      </c>
      <c r="B22" t="s">
        <v>200</v>
      </c>
      <c r="C22" t="s">
        <v>37</v>
      </c>
      <c r="D22">
        <v>1</v>
      </c>
      <c r="E22" t="s">
        <v>34</v>
      </c>
      <c r="F22" t="s">
        <v>90</v>
      </c>
      <c r="G22" t="s">
        <v>90</v>
      </c>
      <c r="H22" t="s">
        <v>44</v>
      </c>
      <c r="I22" t="s">
        <v>204</v>
      </c>
      <c r="J22" t="s">
        <v>203</v>
      </c>
      <c r="K22" t="s">
        <v>204</v>
      </c>
      <c r="L22">
        <v>0</v>
      </c>
      <c r="O22" t="s">
        <v>35</v>
      </c>
      <c r="P22">
        <v>0.69449300000000003</v>
      </c>
      <c r="Q22">
        <v>0.1293</v>
      </c>
      <c r="R22">
        <v>5.2003000000000004</v>
      </c>
    </row>
    <row r="23" spans="1:18">
      <c r="A23" t="s">
        <v>38</v>
      </c>
      <c r="B23" t="s">
        <v>200</v>
      </c>
      <c r="C23" t="s">
        <v>288</v>
      </c>
      <c r="D23">
        <v>1</v>
      </c>
      <c r="E23" t="s">
        <v>202</v>
      </c>
      <c r="F23" t="s">
        <v>39</v>
      </c>
      <c r="G23" t="s">
        <v>39</v>
      </c>
      <c r="H23" t="s">
        <v>40</v>
      </c>
      <c r="I23" t="s">
        <v>203</v>
      </c>
      <c r="J23" t="s">
        <v>204</v>
      </c>
      <c r="K23" t="s">
        <v>204</v>
      </c>
      <c r="L23" t="s">
        <v>41</v>
      </c>
      <c r="M23" t="s">
        <v>226</v>
      </c>
      <c r="N23" t="s">
        <v>42</v>
      </c>
      <c r="O23" t="s">
        <v>82</v>
      </c>
      <c r="P23">
        <v>0.788385</v>
      </c>
      <c r="Q23">
        <v>0.35699999999999998</v>
      </c>
      <c r="R23">
        <v>8.6292000000000009</v>
      </c>
    </row>
    <row r="24" spans="1:18">
      <c r="A24" t="s">
        <v>83</v>
      </c>
      <c r="B24" t="s">
        <v>200</v>
      </c>
      <c r="C24" t="s">
        <v>84</v>
      </c>
      <c r="D24">
        <v>1</v>
      </c>
      <c r="E24" t="s">
        <v>202</v>
      </c>
      <c r="F24" t="s">
        <v>39</v>
      </c>
      <c r="G24" t="s">
        <v>40</v>
      </c>
      <c r="H24" t="s">
        <v>40</v>
      </c>
      <c r="I24" t="s">
        <v>203</v>
      </c>
      <c r="J24" t="s">
        <v>204</v>
      </c>
      <c r="K24" t="s">
        <v>204</v>
      </c>
      <c r="L24" t="s">
        <v>183</v>
      </c>
      <c r="M24" t="s">
        <v>283</v>
      </c>
      <c r="N24" t="s">
        <v>85</v>
      </c>
      <c r="O24" t="s">
        <v>86</v>
      </c>
      <c r="P24">
        <v>0.76620500000000002</v>
      </c>
      <c r="Q24">
        <v>0.3075</v>
      </c>
      <c r="R24">
        <v>7.8924000000000003</v>
      </c>
    </row>
    <row r="27" spans="1:18">
      <c r="A27" t="s">
        <v>87</v>
      </c>
    </row>
  </sheetData>
  <sheetCalcPr fullCalcOnLoad="1"/>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9"/>
  <sheetViews>
    <sheetView workbookViewId="0"/>
  </sheetViews>
  <sheetFormatPr baseColWidth="12" defaultRowHeight="17"/>
  <sheetData>
    <row r="1" spans="1:17">
      <c r="A1" t="s">
        <v>259</v>
      </c>
      <c r="B1" t="s">
        <v>260</v>
      </c>
      <c r="C1" t="s">
        <v>261</v>
      </c>
      <c r="D1" t="s">
        <v>262</v>
      </c>
      <c r="E1" t="s">
        <v>263</v>
      </c>
      <c r="F1" t="s">
        <v>264</v>
      </c>
      <c r="G1" t="s">
        <v>188</v>
      </c>
      <c r="H1" t="s">
        <v>189</v>
      </c>
      <c r="I1" t="s">
        <v>190</v>
      </c>
      <c r="J1" t="s">
        <v>191</v>
      </c>
      <c r="K1" t="s">
        <v>192</v>
      </c>
      <c r="L1" t="s">
        <v>193</v>
      </c>
      <c r="M1" t="s">
        <v>194</v>
      </c>
      <c r="N1" t="s">
        <v>195</v>
      </c>
      <c r="O1" t="s">
        <v>196</v>
      </c>
      <c r="P1" t="s">
        <v>197</v>
      </c>
      <c r="Q1" t="s">
        <v>198</v>
      </c>
    </row>
    <row r="2" spans="1:17">
      <c r="A2" t="s">
        <v>50</v>
      </c>
      <c r="B2" t="s">
        <v>51</v>
      </c>
      <c r="C2" t="s">
        <v>201</v>
      </c>
      <c r="D2">
        <v>1</v>
      </c>
      <c r="E2" t="s">
        <v>202</v>
      </c>
      <c r="F2" t="s">
        <v>203</v>
      </c>
      <c r="G2" t="s">
        <v>204</v>
      </c>
      <c r="H2" t="s">
        <v>204</v>
      </c>
      <c r="I2" t="s">
        <v>204</v>
      </c>
      <c r="J2" t="s">
        <v>183</v>
      </c>
      <c r="K2" t="s">
        <v>52</v>
      </c>
      <c r="L2" t="s">
        <v>207</v>
      </c>
      <c r="M2" t="s">
        <v>128</v>
      </c>
      <c r="N2" t="s">
        <v>53</v>
      </c>
      <c r="O2">
        <v>0.70072999999999996</v>
      </c>
      <c r="P2">
        <v>0.28470000000000001</v>
      </c>
      <c r="Q2">
        <v>7.7244000000000002</v>
      </c>
    </row>
    <row r="3" spans="1:17">
      <c r="A3" t="s">
        <v>54</v>
      </c>
      <c r="B3" t="s">
        <v>51</v>
      </c>
      <c r="C3" t="s">
        <v>131</v>
      </c>
      <c r="D3">
        <v>1</v>
      </c>
      <c r="E3" t="s">
        <v>202</v>
      </c>
      <c r="F3" t="s">
        <v>203</v>
      </c>
      <c r="G3" t="s">
        <v>204</v>
      </c>
      <c r="H3" t="s">
        <v>204</v>
      </c>
      <c r="I3" t="s">
        <v>204</v>
      </c>
      <c r="J3" t="s">
        <v>132</v>
      </c>
      <c r="K3" t="s">
        <v>175</v>
      </c>
      <c r="L3" t="s">
        <v>207</v>
      </c>
      <c r="M3" t="s">
        <v>134</v>
      </c>
      <c r="N3" t="s">
        <v>53</v>
      </c>
      <c r="O3">
        <v>0.67618</v>
      </c>
      <c r="P3">
        <v>0.28670000000000001</v>
      </c>
      <c r="Q3">
        <v>7.7450999999999999</v>
      </c>
    </row>
    <row r="4" spans="1:17">
      <c r="A4" t="s">
        <v>55</v>
      </c>
      <c r="B4" t="s">
        <v>51</v>
      </c>
      <c r="C4" t="s">
        <v>225</v>
      </c>
      <c r="D4">
        <v>1</v>
      </c>
      <c r="E4" t="s">
        <v>202</v>
      </c>
      <c r="F4" t="s">
        <v>203</v>
      </c>
      <c r="G4" t="s">
        <v>204</v>
      </c>
      <c r="H4" t="s">
        <v>203</v>
      </c>
      <c r="I4" t="s">
        <v>204</v>
      </c>
      <c r="J4" t="s">
        <v>170</v>
      </c>
      <c r="K4" t="s">
        <v>133</v>
      </c>
      <c r="L4" t="s">
        <v>228</v>
      </c>
      <c r="M4" t="s">
        <v>56</v>
      </c>
      <c r="N4" t="s">
        <v>53</v>
      </c>
      <c r="O4">
        <v>0.62976799999999999</v>
      </c>
      <c r="P4">
        <v>0.20899999999999999</v>
      </c>
      <c r="Q4">
        <v>6.4335000000000004</v>
      </c>
    </row>
    <row r="5" spans="1:17">
      <c r="A5" t="s">
        <v>57</v>
      </c>
      <c r="B5" t="s">
        <v>51</v>
      </c>
      <c r="C5" t="s">
        <v>181</v>
      </c>
      <c r="D5">
        <v>1</v>
      </c>
      <c r="E5" t="s">
        <v>182</v>
      </c>
      <c r="F5" t="s">
        <v>203</v>
      </c>
      <c r="G5" t="s">
        <v>204</v>
      </c>
      <c r="H5" t="s">
        <v>203</v>
      </c>
      <c r="I5" t="s">
        <v>204</v>
      </c>
      <c r="J5" t="s">
        <v>183</v>
      </c>
      <c r="L5" t="s">
        <v>232</v>
      </c>
      <c r="M5" t="s">
        <v>233</v>
      </c>
      <c r="N5" t="s">
        <v>53</v>
      </c>
      <c r="O5">
        <v>0.73776799999999998</v>
      </c>
      <c r="P5">
        <v>0.31180000000000002</v>
      </c>
      <c r="Q5">
        <v>7.7030000000000003</v>
      </c>
    </row>
    <row r="6" spans="1:17">
      <c r="A6" t="s">
        <v>58</v>
      </c>
      <c r="B6" t="s">
        <v>51</v>
      </c>
      <c r="C6" t="s">
        <v>59</v>
      </c>
      <c r="D6">
        <v>1</v>
      </c>
      <c r="E6" t="s">
        <v>202</v>
      </c>
      <c r="F6" t="s">
        <v>203</v>
      </c>
      <c r="G6" t="s">
        <v>203</v>
      </c>
      <c r="H6" t="s">
        <v>204</v>
      </c>
      <c r="I6" t="s">
        <v>204</v>
      </c>
      <c r="J6" t="s">
        <v>60</v>
      </c>
      <c r="K6" t="s">
        <v>61</v>
      </c>
      <c r="L6" t="s">
        <v>62</v>
      </c>
      <c r="M6" t="s">
        <v>63</v>
      </c>
      <c r="N6" t="s">
        <v>53</v>
      </c>
      <c r="O6">
        <v>0.69696499999999995</v>
      </c>
      <c r="P6">
        <v>0.312</v>
      </c>
      <c r="Q6">
        <v>8.0015999999999998</v>
      </c>
    </row>
    <row r="7" spans="1:17">
      <c r="A7" t="s">
        <v>64</v>
      </c>
      <c r="B7" t="s">
        <v>51</v>
      </c>
      <c r="C7" t="s">
        <v>235</v>
      </c>
      <c r="D7">
        <v>1</v>
      </c>
      <c r="E7" t="s">
        <v>202</v>
      </c>
      <c r="F7" t="s">
        <v>203</v>
      </c>
      <c r="G7" t="s">
        <v>204</v>
      </c>
      <c r="H7" t="s">
        <v>204</v>
      </c>
      <c r="I7" t="s">
        <v>204</v>
      </c>
      <c r="J7" t="s">
        <v>236</v>
      </c>
      <c r="K7" t="s">
        <v>237</v>
      </c>
      <c r="L7" t="s">
        <v>238</v>
      </c>
      <c r="M7" t="s">
        <v>65</v>
      </c>
      <c r="N7" t="s">
        <v>53</v>
      </c>
      <c r="O7">
        <v>0.71191300000000002</v>
      </c>
      <c r="P7">
        <v>0.31559999999999999</v>
      </c>
      <c r="Q7">
        <v>8.1526999999999994</v>
      </c>
    </row>
    <row r="8" spans="1:17">
      <c r="A8" t="s">
        <v>66</v>
      </c>
      <c r="B8" t="s">
        <v>51</v>
      </c>
      <c r="C8" t="s">
        <v>301</v>
      </c>
      <c r="D8">
        <v>1</v>
      </c>
      <c r="E8" t="s">
        <v>202</v>
      </c>
      <c r="F8" t="s">
        <v>203</v>
      </c>
      <c r="G8" t="s">
        <v>203</v>
      </c>
      <c r="H8" t="s">
        <v>204</v>
      </c>
      <c r="I8" t="s">
        <v>204</v>
      </c>
      <c r="J8" t="s">
        <v>226</v>
      </c>
      <c r="K8" t="s">
        <v>170</v>
      </c>
      <c r="M8" t="s">
        <v>67</v>
      </c>
      <c r="N8" t="s">
        <v>53</v>
      </c>
      <c r="O8">
        <v>0.65409799999999996</v>
      </c>
      <c r="P8">
        <v>0.25309999999999999</v>
      </c>
      <c r="Q8">
        <v>7.194</v>
      </c>
    </row>
    <row r="9" spans="1:17">
      <c r="A9" t="s">
        <v>68</v>
      </c>
      <c r="B9" t="s">
        <v>51</v>
      </c>
      <c r="C9" t="s">
        <v>69</v>
      </c>
      <c r="D9">
        <v>1</v>
      </c>
      <c r="E9" t="s">
        <v>34</v>
      </c>
      <c r="F9" t="s">
        <v>204</v>
      </c>
      <c r="G9" t="s">
        <v>204</v>
      </c>
      <c r="H9" t="s">
        <v>203</v>
      </c>
      <c r="I9" t="s">
        <v>203</v>
      </c>
      <c r="J9">
        <v>0</v>
      </c>
      <c r="K9" t="s">
        <v>70</v>
      </c>
      <c r="L9" t="s">
        <v>0</v>
      </c>
      <c r="M9" t="s">
        <v>1</v>
      </c>
      <c r="N9" t="s">
        <v>53</v>
      </c>
      <c r="O9">
        <v>0.72058699999999998</v>
      </c>
      <c r="P9">
        <v>0.2203</v>
      </c>
      <c r="Q9">
        <v>6.8665000000000003</v>
      </c>
    </row>
    <row r="10" spans="1:17">
      <c r="A10" t="s">
        <v>2</v>
      </c>
      <c r="B10" t="s">
        <v>51</v>
      </c>
      <c r="C10" t="s">
        <v>112</v>
      </c>
      <c r="D10">
        <v>1</v>
      </c>
      <c r="E10" t="s">
        <v>168</v>
      </c>
      <c r="F10" t="s">
        <v>203</v>
      </c>
      <c r="G10" t="s">
        <v>204</v>
      </c>
      <c r="H10" t="s">
        <v>204</v>
      </c>
      <c r="I10" t="s">
        <v>204</v>
      </c>
      <c r="J10" t="s">
        <v>183</v>
      </c>
      <c r="K10" t="s">
        <v>81</v>
      </c>
      <c r="L10" t="s">
        <v>3</v>
      </c>
      <c r="M10" t="s">
        <v>4</v>
      </c>
      <c r="N10" t="s">
        <v>53</v>
      </c>
      <c r="O10">
        <v>0.69183600000000001</v>
      </c>
      <c r="P10">
        <v>0.2465</v>
      </c>
      <c r="Q10">
        <v>7.1157000000000004</v>
      </c>
    </row>
    <row r="11" spans="1:17">
      <c r="A11" t="s">
        <v>5</v>
      </c>
      <c r="B11" t="s">
        <v>51</v>
      </c>
      <c r="C11" t="s">
        <v>6</v>
      </c>
      <c r="D11">
        <v>1</v>
      </c>
      <c r="F11" t="s">
        <v>203</v>
      </c>
      <c r="G11" t="s">
        <v>203</v>
      </c>
      <c r="H11" t="s">
        <v>204</v>
      </c>
      <c r="I11" t="s">
        <v>204</v>
      </c>
      <c r="J11" t="s">
        <v>236</v>
      </c>
      <c r="K11" t="s">
        <v>7</v>
      </c>
      <c r="L11" t="s">
        <v>8</v>
      </c>
      <c r="M11" t="s">
        <v>9</v>
      </c>
      <c r="N11" t="s">
        <v>53</v>
      </c>
      <c r="O11">
        <v>0.73916099999999996</v>
      </c>
      <c r="P11">
        <v>0.32</v>
      </c>
      <c r="Q11">
        <v>7.8986000000000001</v>
      </c>
    </row>
    <row r="12" spans="1:17">
      <c r="A12" t="s">
        <v>10</v>
      </c>
      <c r="B12" t="s">
        <v>51</v>
      </c>
      <c r="C12" t="s">
        <v>11</v>
      </c>
      <c r="D12">
        <v>1</v>
      </c>
      <c r="E12" t="s">
        <v>202</v>
      </c>
      <c r="F12" t="s">
        <v>203</v>
      </c>
      <c r="G12" t="s">
        <v>204</v>
      </c>
      <c r="H12" t="s">
        <v>204</v>
      </c>
      <c r="I12" t="s">
        <v>204</v>
      </c>
      <c r="J12" t="s">
        <v>132</v>
      </c>
      <c r="K12" t="s">
        <v>12</v>
      </c>
      <c r="L12" t="s">
        <v>13</v>
      </c>
      <c r="M12" t="s">
        <v>14</v>
      </c>
      <c r="N12" t="s">
        <v>53</v>
      </c>
      <c r="O12">
        <v>0.68837199999999998</v>
      </c>
      <c r="P12">
        <v>0.21440000000000001</v>
      </c>
      <c r="Q12">
        <v>6.4465000000000003</v>
      </c>
    </row>
    <row r="13" spans="1:17">
      <c r="A13" t="s">
        <v>15</v>
      </c>
      <c r="B13" t="s">
        <v>51</v>
      </c>
      <c r="C13" t="s">
        <v>368</v>
      </c>
      <c r="D13">
        <v>1</v>
      </c>
      <c r="E13" t="s">
        <v>202</v>
      </c>
      <c r="F13" t="s">
        <v>204</v>
      </c>
      <c r="G13" t="s">
        <v>204</v>
      </c>
      <c r="H13" t="s">
        <v>203</v>
      </c>
      <c r="I13" t="s">
        <v>204</v>
      </c>
      <c r="M13" t="s">
        <v>369</v>
      </c>
      <c r="N13" t="s">
        <v>53</v>
      </c>
      <c r="O13">
        <v>0.68766700000000003</v>
      </c>
      <c r="P13">
        <v>0.25900000000000001</v>
      </c>
      <c r="Q13">
        <v>7.5970000000000004</v>
      </c>
    </row>
    <row r="14" spans="1:17">
      <c r="A14" t="s">
        <v>16</v>
      </c>
      <c r="B14" t="s">
        <v>51</v>
      </c>
      <c r="C14" t="s">
        <v>33</v>
      </c>
      <c r="D14">
        <v>1</v>
      </c>
      <c r="E14" t="s">
        <v>34</v>
      </c>
      <c r="F14" t="s">
        <v>204</v>
      </c>
      <c r="G14" t="s">
        <v>204</v>
      </c>
      <c r="H14" t="s">
        <v>203</v>
      </c>
      <c r="I14" t="s">
        <v>204</v>
      </c>
      <c r="M14" t="s">
        <v>35</v>
      </c>
      <c r="N14" t="s">
        <v>53</v>
      </c>
      <c r="O14">
        <v>0.71243900000000004</v>
      </c>
      <c r="P14">
        <v>0.1993</v>
      </c>
      <c r="Q14">
        <v>6.4824999999999999</v>
      </c>
    </row>
    <row r="15" spans="1:17">
      <c r="A15" t="s">
        <v>17</v>
      </c>
      <c r="B15" t="s">
        <v>51</v>
      </c>
      <c r="C15" t="s">
        <v>37</v>
      </c>
      <c r="D15">
        <v>1</v>
      </c>
      <c r="E15" t="s">
        <v>34</v>
      </c>
      <c r="F15" t="s">
        <v>204</v>
      </c>
      <c r="G15" t="s">
        <v>204</v>
      </c>
      <c r="H15" t="s">
        <v>203</v>
      </c>
      <c r="I15" t="s">
        <v>204</v>
      </c>
      <c r="M15" t="s">
        <v>35</v>
      </c>
      <c r="N15" t="s">
        <v>53</v>
      </c>
      <c r="O15">
        <v>0.65946300000000002</v>
      </c>
      <c r="P15">
        <v>0.17810000000000001</v>
      </c>
      <c r="Q15">
        <v>6.1340000000000003</v>
      </c>
    </row>
    <row r="16" spans="1:17">
      <c r="A16" t="s">
        <v>18</v>
      </c>
      <c r="B16" t="s">
        <v>51</v>
      </c>
      <c r="C16" t="s">
        <v>19</v>
      </c>
      <c r="D16">
        <v>1</v>
      </c>
      <c r="E16" t="s">
        <v>34</v>
      </c>
      <c r="F16" t="s">
        <v>204</v>
      </c>
      <c r="G16" t="s">
        <v>204</v>
      </c>
      <c r="H16" t="s">
        <v>203</v>
      </c>
      <c r="I16" t="s">
        <v>204</v>
      </c>
      <c r="M16" t="s">
        <v>35</v>
      </c>
      <c r="N16" t="s">
        <v>53</v>
      </c>
      <c r="O16">
        <v>0.68162900000000004</v>
      </c>
      <c r="P16">
        <v>0.18809999999999999</v>
      </c>
      <c r="Q16">
        <v>6.2971000000000004</v>
      </c>
    </row>
    <row r="17" spans="1:17">
      <c r="A17" t="s">
        <v>20</v>
      </c>
      <c r="B17" t="s">
        <v>51</v>
      </c>
      <c r="C17" t="s">
        <v>288</v>
      </c>
      <c r="D17">
        <v>1</v>
      </c>
      <c r="E17" t="s">
        <v>202</v>
      </c>
      <c r="F17" t="s">
        <v>203</v>
      </c>
      <c r="G17" t="s">
        <v>203</v>
      </c>
      <c r="H17" t="s">
        <v>204</v>
      </c>
      <c r="I17" t="s">
        <v>204</v>
      </c>
      <c r="J17" t="s">
        <v>206</v>
      </c>
      <c r="K17" t="s">
        <v>21</v>
      </c>
      <c r="L17" t="s">
        <v>22</v>
      </c>
      <c r="M17" t="s">
        <v>23</v>
      </c>
      <c r="N17" t="s">
        <v>53</v>
      </c>
      <c r="O17">
        <v>0.72723099999999996</v>
      </c>
      <c r="P17">
        <v>0.33079999999999998</v>
      </c>
      <c r="Q17">
        <v>8.1872000000000007</v>
      </c>
    </row>
    <row r="18" spans="1:17">
      <c r="A18" t="s">
        <v>24</v>
      </c>
      <c r="B18" t="s">
        <v>51</v>
      </c>
      <c r="C18" t="s">
        <v>362</v>
      </c>
      <c r="D18">
        <v>1</v>
      </c>
      <c r="E18" t="s">
        <v>202</v>
      </c>
      <c r="F18" t="s">
        <v>203</v>
      </c>
      <c r="G18" t="s">
        <v>203</v>
      </c>
      <c r="H18" t="s">
        <v>204</v>
      </c>
      <c r="I18" t="s">
        <v>204</v>
      </c>
      <c r="J18" t="s">
        <v>169</v>
      </c>
      <c r="K18" t="s">
        <v>363</v>
      </c>
      <c r="L18" t="s">
        <v>364</v>
      </c>
      <c r="M18" t="s">
        <v>365</v>
      </c>
      <c r="N18" t="s">
        <v>53</v>
      </c>
      <c r="O18">
        <v>0.66414799999999996</v>
      </c>
      <c r="P18">
        <v>0.26340000000000002</v>
      </c>
      <c r="Q18">
        <v>7.4196</v>
      </c>
    </row>
    <row r="19" spans="1:17">
      <c r="A19" t="s">
        <v>25</v>
      </c>
      <c r="B19" t="s">
        <v>51</v>
      </c>
      <c r="C19" t="s">
        <v>26</v>
      </c>
      <c r="D19">
        <v>1</v>
      </c>
      <c r="E19" t="s">
        <v>202</v>
      </c>
      <c r="F19" t="s">
        <v>203</v>
      </c>
      <c r="G19" t="s">
        <v>204</v>
      </c>
      <c r="H19" t="s">
        <v>204</v>
      </c>
      <c r="I19" t="s">
        <v>203</v>
      </c>
      <c r="J19" t="s">
        <v>226</v>
      </c>
      <c r="K19" t="s">
        <v>27</v>
      </c>
      <c r="L19" t="s">
        <v>28</v>
      </c>
      <c r="M19" t="s">
        <v>29</v>
      </c>
      <c r="N19" t="s">
        <v>53</v>
      </c>
      <c r="O19">
        <v>0.62494799999999995</v>
      </c>
      <c r="P19">
        <v>0.215</v>
      </c>
      <c r="Q19">
        <v>6.8460000000000001</v>
      </c>
    </row>
  </sheetData>
  <sheetCalcPr fullCalcOnLoad="1"/>
  <phoneticPr fontId="3"/>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IE auto score</vt:lpstr>
      <vt:lpstr>IE adequacy</vt:lpstr>
      <vt:lpstr>IE acceptability</vt:lpstr>
      <vt:lpstr>ChE</vt:lpstr>
      <vt:lpstr>ME</vt:lpstr>
      <vt:lpstr>NTCIR-9 submission</vt:lpstr>
      <vt:lpstr>ME (JE subtask)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dcterms:created xsi:type="dcterms:W3CDTF">2013-01-22T08:25:54Z</dcterms:created>
  <dcterms:modified xsi:type="dcterms:W3CDTF">2013-01-31T04:43:15Z</dcterms:modified>
</cp:coreProperties>
</file>