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externalLinks/externalLink1.xml" ContentType="application/vnd.openxmlformats-officedocument.spreadsheetml.externalLink+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240" yWindow="-40" windowWidth="34320" windowHeight="22680" tabRatio="500"/>
  </bookViews>
  <sheets>
    <sheet name="IE auto score" sheetId="2" r:id="rId1"/>
    <sheet name="IE adequacy" sheetId="1" r:id="rId2"/>
    <sheet name="IE acceptability" sheetId="5" r:id="rId3"/>
    <sheet name="ChE" sheetId="3" r:id="rId4"/>
    <sheet name="NTCIR-9 submission" sheetId="4" r:id="rId5"/>
  </sheets>
  <externalReferences>
    <externalReference r:id="rId6"/>
  </externalReferenc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11" i="5"/>
  <c r="Q11"/>
  <c r="P11"/>
  <c r="O11"/>
  <c r="N11"/>
  <c r="M11"/>
  <c r="L11"/>
  <c r="K11"/>
  <c r="I10"/>
  <c r="Q10"/>
  <c r="P10"/>
  <c r="O10"/>
  <c r="N10"/>
  <c r="M10"/>
  <c r="L10"/>
  <c r="K10"/>
  <c r="I9"/>
  <c r="Q9"/>
  <c r="P9"/>
  <c r="O9"/>
  <c r="N9"/>
  <c r="M9"/>
  <c r="L9"/>
  <c r="K9"/>
  <c r="I8"/>
  <c r="Q8"/>
  <c r="P8"/>
  <c r="O8"/>
  <c r="N8"/>
  <c r="M8"/>
  <c r="L8"/>
  <c r="K8"/>
  <c r="I7"/>
  <c r="Q7"/>
  <c r="P7"/>
  <c r="O7"/>
  <c r="N7"/>
  <c r="M7"/>
  <c r="L7"/>
  <c r="K7"/>
  <c r="I6"/>
  <c r="Q6"/>
  <c r="P6"/>
  <c r="O6"/>
  <c r="N6"/>
  <c r="M6"/>
  <c r="L6"/>
  <c r="K6"/>
  <c r="I5"/>
  <c r="Q5"/>
  <c r="P5"/>
  <c r="O5"/>
  <c r="N5"/>
  <c r="M5"/>
  <c r="L5"/>
  <c r="K5"/>
  <c r="I4"/>
  <c r="Q4"/>
  <c r="P4"/>
  <c r="O4"/>
  <c r="N4"/>
  <c r="M4"/>
  <c r="L4"/>
  <c r="K4"/>
  <c r="I3"/>
  <c r="Q3"/>
  <c r="P3"/>
  <c r="O3"/>
  <c r="N3"/>
  <c r="M3"/>
  <c r="L3"/>
  <c r="K3"/>
  <c r="H4" i="1"/>
  <c r="H5"/>
  <c r="H6"/>
  <c r="H7"/>
  <c r="H8"/>
  <c r="H9"/>
  <c r="H10"/>
  <c r="H11"/>
  <c r="H12"/>
  <c r="H13"/>
  <c r="H14"/>
  <c r="H15"/>
  <c r="H16"/>
  <c r="H3"/>
</calcChain>
</file>

<file path=xl/sharedStrings.xml><?xml version="1.0" encoding="utf-8"?>
<sst xmlns="http://schemas.openxmlformats.org/spreadsheetml/2006/main" count="784" uniqueCount="239">
  <si>
    <t xml:space="preserve"> System combination of four single systems. Four single systems consists of outputs of hierachical phrase-based MT system with different rule extraction strategy. </t>
  </si>
  <si>
    <t>JAPIO-ej-1</t>
  </si>
  <si>
    <t>YES</t>
    <phoneticPr fontId="2"/>
  </si>
  <si>
    <t xml:space="preserve"> RBMT with original dictionary </t>
  </si>
  <si>
    <t>KLE-ej-1</t>
  </si>
  <si>
    <t>KLE</t>
  </si>
  <si>
    <t>Xeon 3GHz dual CPU, 8GB memory</t>
  </si>
  <si>
    <t>YES</t>
    <phoneticPr fontId="2"/>
  </si>
  <si>
    <t>Xeon X5550 2.67GHz 8 CPU, 24GB memory</t>
  </si>
  <si>
    <t>BASELINE2-ej-1</t>
  </si>
  <si>
    <t>BJTUX-ej-1</t>
  </si>
  <si>
    <t>2 Hours</t>
  </si>
  <si>
    <t>Core2 E8400 3GHz Duo CPU, 3GB memory</t>
  </si>
  <si>
    <t>Modified Verison of the Moses phrase-based MT system. The language model uses the trigger model based on the training data: train.tgz of ntcir7 and pat-2003-2005.txt of ntcir8, it doesn't use the context data.</t>
  </si>
  <si>
    <t>FRDC-ej-1.g</t>
  </si>
  <si>
    <t>JE</t>
  </si>
  <si>
    <t>FRDC</t>
  </si>
  <si>
    <r>
      <t>Y</t>
    </r>
    <r>
      <rPr>
        <sz val="11"/>
        <rFont val="ＭＳ Ｐゴシック"/>
        <charset val="128"/>
      </rPr>
      <t>ES</t>
    </r>
    <phoneticPr fontId="2"/>
  </si>
  <si>
    <t>2359 seconds</t>
  </si>
  <si>
    <t>UOTTS-ej-1</t>
  </si>
  <si>
    <t>UOTTS</t>
  </si>
  <si>
    <t>yes</t>
    <phoneticPr fontId="2"/>
  </si>
  <si>
    <t>no</t>
    <phoneticPr fontId="2"/>
  </si>
  <si>
    <t>Xeon 3GHz dual CPU, 64GB memory</t>
  </si>
  <si>
    <t xml:space="preserve"> Our implementation of an HPSG-forest-to-string SMT system. </t>
  </si>
  <si>
    <t>This sheet shows the NTCIR-9 submissions with automatic scores using the same procedures as in NTCIR-10.</t>
    <phoneticPr fontId="2"/>
  </si>
  <si>
    <t>KYOTO-ej-1</t>
  </si>
  <si>
    <t>3 hours</t>
  </si>
  <si>
    <t>Xeon 2.4GHz quad CPU * 2, 24GB memory</t>
  </si>
  <si>
    <t xml:space="preserve"> EBMT system with non-bayesian alignment. </t>
  </si>
  <si>
    <t>NTT-UT-ej1</t>
  </si>
  <si>
    <t>NTT-UT</t>
  </si>
  <si>
    <t>Xeon 2.26GHz (6-cores) quad-CPU w/ 1024GB memory for tuning/decoding, Xeon 2.93GHz (4-cores) quad-CPU w/ 128GB memory for training</t>
  </si>
  <si>
    <t xml:space="preserve"> Combination of three SMT systems: two systems are phrase-based ones with pre-ordering, and the other is forest-based one. One of the pre-ordering systems employs WFSTs for fully monotone decoding, and the other pre-ordering system uses Moses with a small distortion limit (6) and a large-scale 5-gram language model trained on the monolingual resource "Publication of unexamined patent application 1993-2005". The system combination was based on Ranking SVMs with consensus features. </t>
  </si>
  <si>
    <t>ONLINE1-ej-1</t>
  </si>
  <si>
    <t>SMT</t>
    <phoneticPr fontId="2"/>
  </si>
  <si>
    <t>RBMT4-ej-1</t>
  </si>
  <si>
    <t>RBMT5-ej-1</t>
  </si>
  <si>
    <t>RBMT6-ej-1</t>
  </si>
  <si>
    <t>TORI-ej1</t>
  </si>
  <si>
    <t>TORI</t>
  </si>
  <si>
    <t>5 weeks</t>
  </si>
  <si>
    <t>Phenom-II 3.0GHz Single CPU, 16GB memory</t>
  </si>
  <si>
    <t xml:space="preserve"> 2 Stage MT, Modify I. </t>
  </si>
  <si>
    <t>NO</t>
    <phoneticPr fontId="2"/>
  </si>
  <si>
    <t>10 days</t>
  </si>
  <si>
    <t>Xeon 2.5GHz(8 cores) , 40GB memory</t>
  </si>
  <si>
    <t xml:space="preserve"> Hierarchical phrase-based MT system. The language model is trained using srilm. </t>
  </si>
  <si>
    <t>ICT-ej-1</t>
  </si>
  <si>
    <t>ICT</t>
  </si>
  <si>
    <t>NO</t>
    <phoneticPr fontId="1"/>
  </si>
  <si>
    <t>AMD 1GHz *16 CPU, 64GB memory</t>
  </si>
  <si>
    <t>RBMT6-1</t>
  </si>
  <si>
    <t>EIWA-1</t>
  </si>
  <si>
    <t>ONLINE1-1</t>
  </si>
  <si>
    <t>BJTUX-1</t>
  </si>
  <si>
    <t>TSUKU-1</t>
  </si>
  <si>
    <t>BASELINE1-1</t>
  </si>
  <si>
    <t>FUN-NRC-1</t>
  </si>
  <si>
    <t>BASELINE2-1</t>
  </si>
  <si>
    <t>KYOTO-1</t>
  </si>
  <si>
    <t>TRGTK-1</t>
  </si>
  <si>
    <t>ISTIC-1</t>
  </si>
  <si>
    <t>adequacy</t>
    <phoneticPr fontId="2"/>
  </si>
  <si>
    <t>SYSTEM-ID-PRIORITY</t>
  </si>
  <si>
    <t>average adequacy</t>
  </si>
  <si>
    <t>total number</t>
    <phoneticPr fontId="2"/>
  </si>
  <si>
    <t>'ID</t>
  </si>
  <si>
    <t>DIRECTION</t>
  </si>
  <si>
    <t>SYSTEM-ID</t>
  </si>
  <si>
    <t>PRIORITY</t>
  </si>
  <si>
    <t>TYPE</t>
  </si>
  <si>
    <t>RESOURCE_BILINGUAL</t>
  </si>
  <si>
    <t>RESOURCE_MONOLINGUAL</t>
  </si>
  <si>
    <t>RESOURCE_EXTERNAL</t>
  </si>
  <si>
    <t>CONTEXT</t>
  </si>
  <si>
    <t>OFFLINE-TIME</t>
  </si>
  <si>
    <t xml:space="preserve"> We concatenate two SMT systems: E-E' and E'-J. E' is a modified English corpus that Japanese case markers are inserted. E-E' is a phrase-based SMT system without the distortion limit and E'-J is a hierarchical phrase-based SMT system. </t>
  </si>
  <si>
    <t>ONLINE-TIME</t>
  </si>
  <si>
    <t>MACHINE-SPEC</t>
  </si>
  <si>
    <t>SYSTEM-DESCRIPTION</t>
  </si>
  <si>
    <t>Evaluation Type</t>
  </si>
  <si>
    <t>RIBES</t>
  </si>
  <si>
    <t>BLEU</t>
  </si>
  <si>
    <t>NIST</t>
  </si>
  <si>
    <t>BASELINE1-ej-int-1</t>
  </si>
  <si>
    <t>EJ</t>
  </si>
  <si>
    <t>BASELINE1</t>
  </si>
  <si>
    <t>SMT</t>
  </si>
  <si>
    <t>YES</t>
  </si>
  <si>
    <t>NO</t>
  </si>
  <si>
    <t>1 week</t>
  </si>
  <si>
    <t>3.5 days</t>
  </si>
  <si>
    <t>Xeon X5550 2.67GHz 8 CPU, 96GB memory</t>
  </si>
  <si>
    <t xml:space="preserve"> The Moses hierarchical phrase-based MT system. </t>
  </si>
  <si>
    <t>int</t>
  </si>
  <si>
    <t>BASELINE2-ej-int-1</t>
  </si>
  <si>
    <t>BASELINE2</t>
  </si>
  <si>
    <t>2 days</t>
  </si>
  <si>
    <t>3.5 hours</t>
  </si>
  <si>
    <t xml:space="preserve"> The Moses phrase-based MT system. </t>
  </si>
  <si>
    <t>BJTUX-ej-int-1</t>
  </si>
  <si>
    <t>BJTUX</t>
  </si>
  <si>
    <t>3 weeks</t>
  </si>
  <si>
    <t>1 days</t>
  </si>
  <si>
    <t>Xeon 2.4GHz 16 CPUs, 12GB memory</t>
  </si>
  <si>
    <t xml:space="preserve"> Modified version of the Moses hierarchical phrase-based MT system </t>
  </si>
  <si>
    <t>DCUMT</t>
  </si>
  <si>
    <t>2 months</t>
  </si>
  <si>
    <t>1 hour</t>
  </si>
  <si>
    <t>clusters</t>
  </si>
  <si>
    <t>combinatorial semantic processing on HPB-SMT</t>
  </si>
  <si>
    <t>EIWA-ej-int-1</t>
  </si>
  <si>
    <t>EIWA</t>
  </si>
  <si>
    <t>HYBRID</t>
  </si>
  <si>
    <t>Intel Pentium 4 3.60GHz, Dual CPU, 3GB memory</t>
  </si>
  <si>
    <t xml:space="preserve"> Rule based MT plus statistical post editing (SPE). MT part is based on a commercial system. SPE part is based on Phrase-based Moses. </t>
  </si>
  <si>
    <t>FUN-NRC-ej-int-1</t>
  </si>
  <si>
    <t>FUN-NRC</t>
  </si>
  <si>
    <t>315 hours</t>
  </si>
  <si>
    <t>1913 seconds</t>
  </si>
  <si>
    <t>Arbitrary machines among a cluster consisting of (a) 7 of Intel Xeon CPU X5560 @ 2.80GHz / 48GB memory, (b) 5 of Intel Xeon CPU E7330 @ 2.40GHz / 128GB memory, and (c) 19 of Intel Xeon CPU 5148 @ 2.33GHz / 16GB memory</t>
  </si>
  <si>
    <t>RESOURCE</t>
  </si>
  <si>
    <t>EXTERNAL</t>
  </si>
  <si>
    <t>BASELINE1-ej-1</t>
  </si>
  <si>
    <t>NRC's phrase-based statistical machine translation system (Portage-1.5): decoding based on cube-pruning algorithm with a 7-word distortion limit, log-linear parameter tuning using lattice-based batch version of MIRA. Language model is trained on the provided monolingual patent data. Phrase table is augmented with paraphrases in the source language using both bilingual parallel and monolingual non-parallel data.</t>
  </si>
  <si>
    <t>FUN-NRC-ej-int-2</t>
  </si>
  <si>
    <t>164 hours</t>
  </si>
  <si>
    <t>NRC's phrase-based statistical machine translation system (Portage-1.5): decoding based on cube-pruning algorithm with a 7-word distortion limit, log-linear parameter tuning using lattice-based batch version of MIRA. Language model is trained on the provided monolingual patent data. Phrase table is augmented with paraphrases in the target language acquired from bilingual parallel data but scored using both bilingual parallel and monolingual non-parallel data.</t>
  </si>
  <si>
    <t>FUN-NRC-ej-int-3</t>
  </si>
  <si>
    <t>50 hours</t>
  </si>
  <si>
    <t>2830 seconds</t>
  </si>
  <si>
    <t>NRC's phrase-based statistical machine translation system (Portage-1.5): decoding based on cube-pruning algorithm with a 7-word distortion limit, log-linear parameter tuning using lattice-based batch version of MIRA. Phrase table is augmented with paraphrases in the source language using only bilingual parallel data.</t>
  </si>
  <si>
    <t>FUN-NRC-ej-int-4</t>
  </si>
  <si>
    <t>60 hours</t>
  </si>
  <si>
    <t xml:space="preserve"> seconds</t>
  </si>
  <si>
    <t>NRC's phrase-based statistical machine translation system (Portage-1.5): decoding based on cube-pruning algorithm with a 7-word distortion limit, log-linear parameter tuning using lattice-based batch version of MIRA. Two types of language models are used in the log-linear fashion: one is ordinary one and the other is a linear-mixture of smallish models separately trained on topic-based clustered documents.</t>
  </si>
  <si>
    <t>ISTIC-ej-int-1</t>
  </si>
  <si>
    <t>ISTIC</t>
  </si>
  <si>
    <t>2 weeks</t>
  </si>
  <si>
    <t>3 days</t>
  </si>
  <si>
    <t>Modefied version of the Moses phrase-based MT system. Two language model are used.</t>
  </si>
  <si>
    <t>JAPIO-ej-int-1</t>
  </si>
  <si>
    <t>JAPIO</t>
  </si>
  <si>
    <t>RBMT</t>
  </si>
  <si>
    <t>10 minutes</t>
  </si>
  <si>
    <t>NTITI-2</t>
  </si>
  <si>
    <t>NTITI-1</t>
  </si>
  <si>
    <t>JAPIO-1</t>
  </si>
  <si>
    <t>Intel(R) Core(TM)2 Duo CPU E8500 @3.16GHz 3.21 GB memory</t>
  </si>
  <si>
    <t>RBMT with original dictionary</t>
  </si>
  <si>
    <t>KYOTO-ej-int-1</t>
  </si>
  <si>
    <t>KYOTO</t>
  </si>
  <si>
    <t>EBMT</t>
  </si>
  <si>
    <t>Xeon 2.40GHz 8 CPUs, 24GB memory, 62 nodes</t>
  </si>
  <si>
    <t>Example-based Machine Translation</t>
  </si>
  <si>
    <t>KYOTO-ej-int-2</t>
  </si>
  <si>
    <t>NTITI-ej-int-1</t>
  </si>
  <si>
    <t>NTITI</t>
  </si>
  <si>
    <t>1.5 days</t>
  </si>
  <si>
    <t>2 hours</t>
  </si>
  <si>
    <t>Cluster of 16 servers with Dual Intel Xeon E5-2670 (2.60GHz, 8 cores) and 128GB RAM</t>
  </si>
  <si>
    <t>acceptability</t>
    <phoneticPr fontId="2"/>
  </si>
  <si>
    <t>Pairwise</t>
    <phoneticPr fontId="2"/>
  </si>
  <si>
    <t xml:space="preserve"> GMBR system combination (Duh 2011): baseline Moses phrase-based, baseline Moses-Chart tree-to-string (parsed with Enju), and rule-based pre-ordering. </t>
  </si>
  <si>
    <t>NTITI-ej-int-2</t>
  </si>
  <si>
    <t>1 day</t>
  </si>
  <si>
    <t>30 minutes</t>
  </si>
  <si>
    <t xml:space="preserve"> Moses phrase-based using Rule-based English pre-ordering based dependency parsing and large-scale n-gram language model (from supplied monolingual data). English dependency parser is in-house developed one based on semi-supervised learning. </t>
  </si>
  <si>
    <t>ONLINE1-ej-int-1</t>
  </si>
  <si>
    <t>ONLINE1</t>
  </si>
  <si>
    <t xml:space="preserve"> An online SMT system. </t>
  </si>
  <si>
    <t>RBMT4-ej-int-1</t>
  </si>
  <si>
    <t>RBMT4</t>
  </si>
  <si>
    <t xml:space="preserve"> A commercial rule-based MT system. </t>
  </si>
  <si>
    <t>RBMT5-ej-int-1</t>
  </si>
  <si>
    <t>RBMT5</t>
  </si>
  <si>
    <t>RBMT6-ej-int-1</t>
  </si>
  <si>
    <t>RBMT6</t>
  </si>
  <si>
    <t>TRGTK-ej-int-1</t>
  </si>
  <si>
    <t>TRGTK</t>
  </si>
  <si>
    <t>0.1 days</t>
  </si>
  <si>
    <t>Xeon 3GHz 16 CPU, 64GB memory</t>
  </si>
  <si>
    <t xml:space="preserve"> Modified version of the Hierachical phrase-based MT system. Document-level decoding algorithm. Use SyMGiza for word alignment and 80M monolingual sentences for LM. </t>
  </si>
  <si>
    <t>TSUKU-ej-int-1</t>
  </si>
  <si>
    <t>TSUKU</t>
  </si>
  <si>
    <t>4 days</t>
  </si>
  <si>
    <t>4 hours</t>
  </si>
  <si>
    <t>Xeon X5570 2.93GHz dual CPU, 8 cores, 72GB memory</t>
  </si>
  <si>
    <t xml:space="preserve"> Structuralized Dependency Tree to String SMT system. Every input sentence of this model is parsed to a CFG tree and a dependency tree using Berkeley Parser and Stanford Dependency Parser respectively, and both of the trees are used in decoding. The tag set (categories of nodes in trees) is simplified into 8 types. The language model is trained from given bilingual corpus. KenLM is intergrated in the decoder. </t>
  </si>
  <si>
    <t>TSUKU-ej-int-2</t>
  </si>
  <si>
    <t>7 days</t>
  </si>
  <si>
    <t>8 hours</t>
  </si>
  <si>
    <t>Xeon X5672 3.20GHz dual CPU, 8 cores, 144GB memory</t>
  </si>
  <si>
    <t>Rate</t>
    <phoneticPr fontId="2"/>
  </si>
  <si>
    <t>pairwise comparison score</t>
    <phoneticPr fontId="2"/>
  </si>
  <si>
    <t>(tie)</t>
    <phoneticPr fontId="2"/>
  </si>
  <si>
    <t>SYSTEM-ID-PRIORITY</t>
    <phoneticPr fontId="2"/>
  </si>
  <si>
    <t>AA</t>
    <phoneticPr fontId="2"/>
  </si>
  <si>
    <t>A</t>
    <phoneticPr fontId="2"/>
  </si>
  <si>
    <t>B</t>
    <phoneticPr fontId="2"/>
  </si>
  <si>
    <t>C</t>
    <phoneticPr fontId="2"/>
  </si>
  <si>
    <t>F</t>
    <phoneticPr fontId="2"/>
  </si>
  <si>
    <t>score</t>
    <phoneticPr fontId="2"/>
  </si>
  <si>
    <t>AA</t>
    <phoneticPr fontId="2"/>
  </si>
  <si>
    <t>A or higher</t>
    <phoneticPr fontId="2"/>
  </si>
  <si>
    <t>B or higher</t>
    <phoneticPr fontId="2"/>
  </si>
  <si>
    <t>C or higher</t>
    <phoneticPr fontId="2"/>
  </si>
  <si>
    <t>F or higher</t>
    <phoneticPr fontId="2"/>
  </si>
  <si>
    <t>pairwise comparison score = ((number of win) + 0.5 * (number of tie)) / (number of pairs)</t>
    <phoneticPr fontId="2"/>
  </si>
  <si>
    <t>(tie) = 0.5 * (number of tie) / (number of pairs)</t>
    <phoneticPr fontId="2"/>
  </si>
  <si>
    <t xml:space="preserve"> Structuralized Dependency Tree to String SMT system. Every input sentence of this model is parsed to a CFG tree and a dependency tree using Berkeley Parser and Stanford Dependency Parser respectively, and both of the trees are used in decoding. The tag set (categories of nodes in trees) is simplified into 8 types. The language model is trained from monolingual corpus with 174M sentences. Compressed lossy language model using LSH is intergrated in the decoder. </t>
  </si>
  <si>
    <t>TSUKU-ej-int-3</t>
  </si>
  <si>
    <t xml:space="preserve"> Structuralized Dependency Tree to String SMT system. Every input sentence of this model is parsed to a CFG tree and a dependency tree using Berkeley Parser and Stanford Dependency Parser respectively, and both of the trees are used in decoding. The tag set (categories of nodes in trees) is simplified into 8 types. The language model is trained from monolingual corpus with 174M sentences. KenLM is intergrated in the decoder. </t>
  </si>
  <si>
    <t>UQAM-ej-int-1</t>
  </si>
  <si>
    <t>UQAM</t>
  </si>
  <si>
    <t>2.5 hours</t>
  </si>
  <si>
    <t>Intel Core i5, 3.4GHZ iMac, 16GB memory</t>
  </si>
  <si>
    <t xml:space="preserve"> Based MT system-Moses, with Japanese segmentation by Mecab </t>
  </si>
  <si>
    <t>DCUMT-ej-int-1</t>
    <phoneticPr fontId="2"/>
  </si>
  <si>
    <t>BASELINE1-ej-chr-1</t>
  </si>
  <si>
    <t>chr</t>
  </si>
  <si>
    <t>BASELINE2-ej-chr-1</t>
  </si>
  <si>
    <t>3.2 hours</t>
  </si>
  <si>
    <t>BJTUX-ej-chr-1</t>
  </si>
  <si>
    <t>EIWA-ej-chr-1</t>
  </si>
  <si>
    <t>FUN-NRC-ej-chr-1</t>
  </si>
  <si>
    <t>2275 seconds</t>
  </si>
  <si>
    <t>ISTIC-ej-chr-1</t>
  </si>
  <si>
    <t>JAPIO-ej-chr-1</t>
  </si>
  <si>
    <t>KYOTO-ej-chr-1</t>
  </si>
  <si>
    <t>NTITI-ej-chr-1</t>
  </si>
  <si>
    <t>ONLINE1-ej-chr-1</t>
  </si>
  <si>
    <t>RBMT4-ej-chr-1</t>
  </si>
  <si>
    <t>RBMT5-ej-chr-1</t>
  </si>
  <si>
    <t>RBMT6-ej-chr-1</t>
  </si>
  <si>
    <t>TRGTK-ej-chr-1</t>
  </si>
  <si>
    <t>TSUKU-ej-chr-1</t>
  </si>
  <si>
    <t>UQAM-ej-chr-1</t>
  </si>
</sst>
</file>

<file path=xl/styles.xml><?xml version="1.0" encoding="utf-8"?>
<styleSheet xmlns="http://schemas.openxmlformats.org/spreadsheetml/2006/main">
  <numFmts count="1">
    <numFmt numFmtId="176" formatCode="0.0000_ "/>
  </numFmts>
  <fonts count="3">
    <font>
      <sz val="11"/>
      <name val="ＭＳ Ｐゴシック"/>
      <charset val="128"/>
    </font>
    <font>
      <sz val="11"/>
      <name val="ＭＳ Ｐゴシック"/>
      <charset val="128"/>
    </font>
    <font>
      <sz val="6"/>
      <name val="ＭＳ Ｐゴシック"/>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4" xfId="0" applyBorder="1"/>
    <xf numFmtId="0" fontId="0" fillId="0" borderId="1" xfId="0" applyBorder="1"/>
    <xf numFmtId="0" fontId="0" fillId="0" borderId="2" xfId="0" applyBorder="1"/>
    <xf numFmtId="0" fontId="0" fillId="0" borderId="3" xfId="0" applyBorder="1"/>
    <xf numFmtId="0" fontId="0" fillId="0" borderId="0" xfId="0" applyFont="1"/>
    <xf numFmtId="0" fontId="1"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0" fillId="0" borderId="5" xfId="0" applyBorder="1"/>
    <xf numFmtId="0" fontId="0" fillId="0" borderId="3" xfId="0"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cellXfs>
  <cellStyles count="1">
    <cellStyle name="標準"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style val="18"/>
  <c:chart>
    <c:plotArea>
      <c:layout/>
      <c:barChart>
        <c:barDir val="col"/>
        <c:grouping val="percentStacked"/>
        <c:ser>
          <c:idx val="0"/>
          <c:order val="0"/>
          <c:tx>
            <c:strRef>
              <c:f>'[1]pairwise_acceptability_EJ.txt'!$D$2</c:f>
              <c:strCache>
                <c:ptCount val="1"/>
                <c:pt idx="0">
                  <c:v>AA</c:v>
                </c:pt>
              </c:strCache>
            </c:strRef>
          </c:tx>
          <c:cat>
            <c:strRef>
              <c:f>'[1]pairwise_acceptability_EJ.txt'!$C$3:$C$11</c:f>
              <c:strCache>
                <c:ptCount val="9"/>
                <c:pt idx="0">
                  <c:v>_x0007_NTITI-1</c:v>
                </c:pt>
                <c:pt idx="1">
                  <c:v>_x0007_NTITI-2</c:v>
                </c:pt>
                <c:pt idx="2">
                  <c:v>_x0006_EIWA-1</c:v>
                </c:pt>
                <c:pt idx="3">
                  <c:v>_x0007_JAPIO-1</c:v>
                </c:pt>
                <c:pt idx="4">
                  <c:v>	ONLINE1-1</c:v>
                </c:pt>
                <c:pt idx="5">
                  <c:v>_x0007_TSUKU-1</c:v>
                </c:pt>
                <c:pt idx="6">
                  <c:v>_x0007_BJTUX-1</c:v>
                </c:pt>
                <c:pt idx="7">
                  <c:v>	FUN-NRC-1</c:v>
                </c:pt>
                <c:pt idx="8">
                  <c:v>_x0007_KYOTO-1</c:v>
                </c:pt>
              </c:strCache>
            </c:strRef>
          </c:cat>
          <c:val>
            <c:numRef>
              <c:f>'[1]pairwise_acceptability_EJ.txt'!$D$3:$D$11</c:f>
              <c:numCache>
                <c:formatCode>General</c:formatCode>
                <c:ptCount val="9"/>
                <c:pt idx="0">
                  <c:v>67.0</c:v>
                </c:pt>
                <c:pt idx="1">
                  <c:v>69.0</c:v>
                </c:pt>
                <c:pt idx="2">
                  <c:v>43.0</c:v>
                </c:pt>
                <c:pt idx="3">
                  <c:v>31.0</c:v>
                </c:pt>
                <c:pt idx="4">
                  <c:v>32.0</c:v>
                </c:pt>
                <c:pt idx="5">
                  <c:v>25.0</c:v>
                </c:pt>
                <c:pt idx="6">
                  <c:v>28.0</c:v>
                </c:pt>
                <c:pt idx="7">
                  <c:v>22.0</c:v>
                </c:pt>
                <c:pt idx="8">
                  <c:v>21.0</c:v>
                </c:pt>
              </c:numCache>
            </c:numRef>
          </c:val>
        </c:ser>
        <c:ser>
          <c:idx val="1"/>
          <c:order val="1"/>
          <c:tx>
            <c:strRef>
              <c:f>'[1]pairwise_acceptability_EJ.txt'!$E$2</c:f>
              <c:strCache>
                <c:ptCount val="1"/>
                <c:pt idx="0">
                  <c:v>A</c:v>
                </c:pt>
              </c:strCache>
            </c:strRef>
          </c:tx>
          <c:cat>
            <c:strRef>
              <c:f>'[1]pairwise_acceptability_EJ.txt'!$C$3:$C$11</c:f>
              <c:strCache>
                <c:ptCount val="9"/>
                <c:pt idx="0">
                  <c:v>_x0007_NTITI-1</c:v>
                </c:pt>
                <c:pt idx="1">
                  <c:v>_x0007_NTITI-2</c:v>
                </c:pt>
                <c:pt idx="2">
                  <c:v>_x0006_EIWA-1</c:v>
                </c:pt>
                <c:pt idx="3">
                  <c:v>_x0007_JAPIO-1</c:v>
                </c:pt>
                <c:pt idx="4">
                  <c:v>	ONLINE1-1</c:v>
                </c:pt>
                <c:pt idx="5">
                  <c:v>_x0007_TSUKU-1</c:v>
                </c:pt>
                <c:pt idx="6">
                  <c:v>_x0007_BJTUX-1</c:v>
                </c:pt>
                <c:pt idx="7">
                  <c:v>	FUN-NRC-1</c:v>
                </c:pt>
                <c:pt idx="8">
                  <c:v>_x0007_KYOTO-1</c:v>
                </c:pt>
              </c:strCache>
            </c:strRef>
          </c:cat>
          <c:val>
            <c:numRef>
              <c:f>'[1]pairwise_acceptability_EJ.txt'!$E$3:$E$11</c:f>
              <c:numCache>
                <c:formatCode>General</c:formatCode>
                <c:ptCount val="9"/>
                <c:pt idx="0">
                  <c:v>44.0</c:v>
                </c:pt>
                <c:pt idx="1">
                  <c:v>41.0</c:v>
                </c:pt>
                <c:pt idx="2">
                  <c:v>49.0</c:v>
                </c:pt>
                <c:pt idx="3">
                  <c:v>71.0</c:v>
                </c:pt>
                <c:pt idx="4">
                  <c:v>38.0</c:v>
                </c:pt>
                <c:pt idx="5">
                  <c:v>16.0</c:v>
                </c:pt>
                <c:pt idx="6">
                  <c:v>25.0</c:v>
                </c:pt>
                <c:pt idx="7">
                  <c:v>8.0</c:v>
                </c:pt>
                <c:pt idx="8">
                  <c:v>18.0</c:v>
                </c:pt>
              </c:numCache>
            </c:numRef>
          </c:val>
        </c:ser>
        <c:ser>
          <c:idx val="2"/>
          <c:order val="2"/>
          <c:tx>
            <c:strRef>
              <c:f>'[1]pairwise_acceptability_EJ.txt'!$F$2</c:f>
              <c:strCache>
                <c:ptCount val="1"/>
                <c:pt idx="0">
                  <c:v>B</c:v>
                </c:pt>
              </c:strCache>
            </c:strRef>
          </c:tx>
          <c:cat>
            <c:strRef>
              <c:f>'[1]pairwise_acceptability_EJ.txt'!$C$3:$C$11</c:f>
              <c:strCache>
                <c:ptCount val="9"/>
                <c:pt idx="0">
                  <c:v>_x0007_NTITI-1</c:v>
                </c:pt>
                <c:pt idx="1">
                  <c:v>_x0007_NTITI-2</c:v>
                </c:pt>
                <c:pt idx="2">
                  <c:v>_x0006_EIWA-1</c:v>
                </c:pt>
                <c:pt idx="3">
                  <c:v>_x0007_JAPIO-1</c:v>
                </c:pt>
                <c:pt idx="4">
                  <c:v>	ONLINE1-1</c:v>
                </c:pt>
                <c:pt idx="5">
                  <c:v>_x0007_TSUKU-1</c:v>
                </c:pt>
                <c:pt idx="6">
                  <c:v>_x0007_BJTUX-1</c:v>
                </c:pt>
                <c:pt idx="7">
                  <c:v>	FUN-NRC-1</c:v>
                </c:pt>
                <c:pt idx="8">
                  <c:v>_x0007_KYOTO-1</c:v>
                </c:pt>
              </c:strCache>
            </c:strRef>
          </c:cat>
          <c:val>
            <c:numRef>
              <c:f>'[1]pairwise_acceptability_EJ.txt'!$F$3:$F$11</c:f>
              <c:numCache>
                <c:formatCode>General</c:formatCode>
                <c:ptCount val="9"/>
                <c:pt idx="0">
                  <c:v>44.0</c:v>
                </c:pt>
                <c:pt idx="1">
                  <c:v>48.0</c:v>
                </c:pt>
                <c:pt idx="2">
                  <c:v>35.0</c:v>
                </c:pt>
                <c:pt idx="3">
                  <c:v>39.0</c:v>
                </c:pt>
                <c:pt idx="4">
                  <c:v>26.0</c:v>
                </c:pt>
                <c:pt idx="5">
                  <c:v>20.0</c:v>
                </c:pt>
                <c:pt idx="6">
                  <c:v>17.0</c:v>
                </c:pt>
                <c:pt idx="7">
                  <c:v>22.0</c:v>
                </c:pt>
                <c:pt idx="8">
                  <c:v>15.0</c:v>
                </c:pt>
              </c:numCache>
            </c:numRef>
          </c:val>
        </c:ser>
        <c:ser>
          <c:idx val="3"/>
          <c:order val="3"/>
          <c:tx>
            <c:strRef>
              <c:f>'[1]pairwise_acceptability_EJ.txt'!$G$2</c:f>
              <c:strCache>
                <c:ptCount val="1"/>
                <c:pt idx="0">
                  <c:v>C</c:v>
                </c:pt>
              </c:strCache>
            </c:strRef>
          </c:tx>
          <c:cat>
            <c:strRef>
              <c:f>'[1]pairwise_acceptability_EJ.txt'!$C$3:$C$11</c:f>
              <c:strCache>
                <c:ptCount val="9"/>
                <c:pt idx="0">
                  <c:v>_x0007_NTITI-1</c:v>
                </c:pt>
                <c:pt idx="1">
                  <c:v>_x0007_NTITI-2</c:v>
                </c:pt>
                <c:pt idx="2">
                  <c:v>_x0006_EIWA-1</c:v>
                </c:pt>
                <c:pt idx="3">
                  <c:v>_x0007_JAPIO-1</c:v>
                </c:pt>
                <c:pt idx="4">
                  <c:v>	ONLINE1-1</c:v>
                </c:pt>
                <c:pt idx="5">
                  <c:v>_x0007_TSUKU-1</c:v>
                </c:pt>
                <c:pt idx="6">
                  <c:v>_x0007_BJTUX-1</c:v>
                </c:pt>
                <c:pt idx="7">
                  <c:v>	FUN-NRC-1</c:v>
                </c:pt>
                <c:pt idx="8">
                  <c:v>_x0007_KYOTO-1</c:v>
                </c:pt>
              </c:strCache>
            </c:strRef>
          </c:cat>
          <c:val>
            <c:numRef>
              <c:f>'[1]pairwise_acceptability_EJ.txt'!$G$3:$G$11</c:f>
              <c:numCache>
                <c:formatCode>General</c:formatCode>
                <c:ptCount val="9"/>
                <c:pt idx="0">
                  <c:v>54.0</c:v>
                </c:pt>
                <c:pt idx="1">
                  <c:v>51.0</c:v>
                </c:pt>
                <c:pt idx="2">
                  <c:v>50.0</c:v>
                </c:pt>
                <c:pt idx="3">
                  <c:v>32.0</c:v>
                </c:pt>
                <c:pt idx="4">
                  <c:v>48.0</c:v>
                </c:pt>
                <c:pt idx="5">
                  <c:v>42.0</c:v>
                </c:pt>
                <c:pt idx="6">
                  <c:v>20.0</c:v>
                </c:pt>
                <c:pt idx="7">
                  <c:v>40.0</c:v>
                </c:pt>
                <c:pt idx="8">
                  <c:v>29.0</c:v>
                </c:pt>
              </c:numCache>
            </c:numRef>
          </c:val>
        </c:ser>
        <c:ser>
          <c:idx val="4"/>
          <c:order val="4"/>
          <c:tx>
            <c:strRef>
              <c:f>'[1]pairwise_acceptability_EJ.txt'!$H$2</c:f>
              <c:strCache>
                <c:ptCount val="1"/>
                <c:pt idx="0">
                  <c:v>F</c:v>
                </c:pt>
              </c:strCache>
            </c:strRef>
          </c:tx>
          <c:cat>
            <c:strRef>
              <c:f>'[1]pairwise_acceptability_EJ.txt'!$C$3:$C$11</c:f>
              <c:strCache>
                <c:ptCount val="9"/>
                <c:pt idx="0">
                  <c:v>_x0007_NTITI-1</c:v>
                </c:pt>
                <c:pt idx="1">
                  <c:v>_x0007_NTITI-2</c:v>
                </c:pt>
                <c:pt idx="2">
                  <c:v>_x0006_EIWA-1</c:v>
                </c:pt>
                <c:pt idx="3">
                  <c:v>_x0007_JAPIO-1</c:v>
                </c:pt>
                <c:pt idx="4">
                  <c:v>	ONLINE1-1</c:v>
                </c:pt>
                <c:pt idx="5">
                  <c:v>_x0007_TSUKU-1</c:v>
                </c:pt>
                <c:pt idx="6">
                  <c:v>_x0007_BJTUX-1</c:v>
                </c:pt>
                <c:pt idx="7">
                  <c:v>	FUN-NRC-1</c:v>
                </c:pt>
                <c:pt idx="8">
                  <c:v>_x0007_KYOTO-1</c:v>
                </c:pt>
              </c:strCache>
            </c:strRef>
          </c:cat>
          <c:val>
            <c:numRef>
              <c:f>'[1]pairwise_acceptability_EJ.txt'!$H$3:$H$11</c:f>
              <c:numCache>
                <c:formatCode>General</c:formatCode>
                <c:ptCount val="9"/>
                <c:pt idx="0">
                  <c:v>91.0</c:v>
                </c:pt>
                <c:pt idx="1">
                  <c:v>91.0</c:v>
                </c:pt>
                <c:pt idx="2">
                  <c:v>123.0</c:v>
                </c:pt>
                <c:pt idx="3">
                  <c:v>127.0</c:v>
                </c:pt>
                <c:pt idx="4">
                  <c:v>156.0</c:v>
                </c:pt>
                <c:pt idx="5">
                  <c:v>197.0</c:v>
                </c:pt>
                <c:pt idx="6">
                  <c:v>210.0</c:v>
                </c:pt>
                <c:pt idx="7">
                  <c:v>208.0</c:v>
                </c:pt>
                <c:pt idx="8">
                  <c:v>217.0</c:v>
                </c:pt>
              </c:numCache>
            </c:numRef>
          </c:val>
        </c:ser>
        <c:overlap val="100"/>
        <c:axId val="919295464"/>
        <c:axId val="919155704"/>
      </c:barChart>
      <c:catAx>
        <c:axId val="919295464"/>
        <c:scaling>
          <c:orientation val="minMax"/>
        </c:scaling>
        <c:axPos val="b"/>
        <c:tickLblPos val="nextTo"/>
        <c:crossAx val="919155704"/>
        <c:crosses val="autoZero"/>
        <c:auto val="1"/>
        <c:lblAlgn val="ctr"/>
        <c:lblOffset val="100"/>
      </c:catAx>
      <c:valAx>
        <c:axId val="919155704"/>
        <c:scaling>
          <c:orientation val="minMax"/>
        </c:scaling>
        <c:axPos val="l"/>
        <c:majorGridlines/>
        <c:numFmt formatCode="0%" sourceLinked="1"/>
        <c:tickLblPos val="nextTo"/>
        <c:crossAx val="919295464"/>
        <c:crosses val="autoZero"/>
        <c:crossBetween val="between"/>
      </c:valAx>
    </c:plotArea>
    <c:legend>
      <c:legendPos val="r"/>
    </c:legend>
    <c:plotVisOnly val="1"/>
  </c:chart>
  <c:printSettings>
    <c:headerFooter/>
    <c:pageMargins b="0.984" l="0.787" r="0.787" t="0.984" header="0.512" footer="0.51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508000</xdr:colOff>
      <xdr:row>17</xdr:row>
      <xdr:rowOff>88900</xdr:rowOff>
    </xdr:from>
    <xdr:to>
      <xdr:col>6</xdr:col>
      <xdr:colOff>368300</xdr:colOff>
      <xdr:row>38</xdr:row>
      <xdr:rowOff>101600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nfs/panltg2/users/igoto/Project/NTCIR-10.organize/Evaluation/analyze.acceptability/pairwise_acceptability_EJ.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irwise_acceptability_EJ.txt"/>
    </sheetNames>
    <sheetDataSet>
      <sheetData sheetId="0">
        <row r="2">
          <cell r="D2" t="str">
            <v>AA</v>
          </cell>
          <cell r="E2" t="str">
            <v>A</v>
          </cell>
          <cell r="F2" t="str">
            <v>B</v>
          </cell>
          <cell r="G2" t="str">
            <v>C</v>
          </cell>
          <cell r="H2" t="str">
            <v>F</v>
          </cell>
        </row>
        <row r="3">
          <cell r="C3" t="str">
            <v>NTITI-1</v>
          </cell>
          <cell r="D3">
            <v>67</v>
          </cell>
          <cell r="E3">
            <v>44</v>
          </cell>
          <cell r="F3">
            <v>44</v>
          </cell>
          <cell r="G3">
            <v>54</v>
          </cell>
          <cell r="H3">
            <v>91</v>
          </cell>
        </row>
        <row r="4">
          <cell r="C4" t="str">
            <v>NTITI-2</v>
          </cell>
          <cell r="D4">
            <v>69</v>
          </cell>
          <cell r="E4">
            <v>41</v>
          </cell>
          <cell r="F4">
            <v>48</v>
          </cell>
          <cell r="G4">
            <v>51</v>
          </cell>
          <cell r="H4">
            <v>91</v>
          </cell>
        </row>
        <row r="5">
          <cell r="C5" t="str">
            <v>EIWA-1</v>
          </cell>
          <cell r="D5">
            <v>43</v>
          </cell>
          <cell r="E5">
            <v>49</v>
          </cell>
          <cell r="F5">
            <v>35</v>
          </cell>
          <cell r="G5">
            <v>50</v>
          </cell>
          <cell r="H5">
            <v>123</v>
          </cell>
        </row>
        <row r="6">
          <cell r="C6" t="str">
            <v>JAPIO-1</v>
          </cell>
          <cell r="D6">
            <v>31</v>
          </cell>
          <cell r="E6">
            <v>71</v>
          </cell>
          <cell r="F6">
            <v>39</v>
          </cell>
          <cell r="G6">
            <v>32</v>
          </cell>
          <cell r="H6">
            <v>127</v>
          </cell>
        </row>
        <row r="7">
          <cell r="C7" t="str">
            <v>ONLINE1-1</v>
          </cell>
          <cell r="D7">
            <v>32</v>
          </cell>
          <cell r="E7">
            <v>38</v>
          </cell>
          <cell r="F7">
            <v>26</v>
          </cell>
          <cell r="G7">
            <v>48</v>
          </cell>
          <cell r="H7">
            <v>156</v>
          </cell>
        </row>
        <row r="8">
          <cell r="C8" t="str">
            <v>TSUKU-1</v>
          </cell>
          <cell r="D8">
            <v>25</v>
          </cell>
          <cell r="E8">
            <v>16</v>
          </cell>
          <cell r="F8">
            <v>20</v>
          </cell>
          <cell r="G8">
            <v>42</v>
          </cell>
          <cell r="H8">
            <v>197</v>
          </cell>
        </row>
        <row r="9">
          <cell r="C9" t="str">
            <v>BJTUX-1</v>
          </cell>
          <cell r="D9">
            <v>28</v>
          </cell>
          <cell r="E9">
            <v>25</v>
          </cell>
          <cell r="F9">
            <v>17</v>
          </cell>
          <cell r="G9">
            <v>20</v>
          </cell>
          <cell r="H9">
            <v>210</v>
          </cell>
        </row>
        <row r="10">
          <cell r="C10" t="str">
            <v>FUN-NRC-1</v>
          </cell>
          <cell r="D10">
            <v>22</v>
          </cell>
          <cell r="E10">
            <v>8</v>
          </cell>
          <cell r="F10">
            <v>22</v>
          </cell>
          <cell r="G10">
            <v>40</v>
          </cell>
          <cell r="H10">
            <v>208</v>
          </cell>
        </row>
        <row r="11">
          <cell r="C11" t="str">
            <v>KYOTO-1</v>
          </cell>
          <cell r="D11">
            <v>21</v>
          </cell>
          <cell r="E11">
            <v>18</v>
          </cell>
          <cell r="F11">
            <v>15</v>
          </cell>
          <cell r="G11">
            <v>29</v>
          </cell>
          <cell r="H11">
            <v>217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25"/>
  <sheetViews>
    <sheetView tabSelected="1" workbookViewId="0"/>
  </sheetViews>
  <sheetFormatPr baseColWidth="12" defaultRowHeight="17"/>
  <sheetData>
    <row r="1" spans="1:17">
      <c r="A1" t="s">
        <v>67</v>
      </c>
      <c r="B1" t="s">
        <v>68</v>
      </c>
      <c r="C1" t="s">
        <v>69</v>
      </c>
      <c r="D1" t="s">
        <v>70</v>
      </c>
      <c r="E1" t="s">
        <v>71</v>
      </c>
      <c r="F1" t="s">
        <v>72</v>
      </c>
      <c r="G1" t="s">
        <v>73</v>
      </c>
      <c r="H1" t="s">
        <v>74</v>
      </c>
      <c r="I1" t="s">
        <v>75</v>
      </c>
      <c r="J1" t="s">
        <v>76</v>
      </c>
      <c r="K1" t="s">
        <v>78</v>
      </c>
      <c r="L1" t="s">
        <v>79</v>
      </c>
      <c r="M1" t="s">
        <v>80</v>
      </c>
      <c r="N1" t="s">
        <v>81</v>
      </c>
      <c r="O1" t="s">
        <v>82</v>
      </c>
      <c r="P1" t="s">
        <v>83</v>
      </c>
      <c r="Q1" t="s">
        <v>84</v>
      </c>
    </row>
    <row r="2" spans="1:17">
      <c r="A2" t="s">
        <v>85</v>
      </c>
      <c r="B2" t="s">
        <v>86</v>
      </c>
      <c r="C2" t="s">
        <v>87</v>
      </c>
      <c r="D2">
        <v>1</v>
      </c>
      <c r="E2" t="s">
        <v>88</v>
      </c>
      <c r="F2" t="s">
        <v>89</v>
      </c>
      <c r="G2" t="s">
        <v>90</v>
      </c>
      <c r="H2" t="s">
        <v>90</v>
      </c>
      <c r="I2" t="s">
        <v>90</v>
      </c>
      <c r="J2" t="s">
        <v>91</v>
      </c>
      <c r="K2" t="s">
        <v>92</v>
      </c>
      <c r="L2" t="s">
        <v>93</v>
      </c>
      <c r="M2" t="s">
        <v>94</v>
      </c>
      <c r="N2" t="s">
        <v>95</v>
      </c>
      <c r="O2">
        <v>0.723109</v>
      </c>
      <c r="P2">
        <v>0.32979999999999998</v>
      </c>
      <c r="Q2">
        <v>8.0837000000000003</v>
      </c>
    </row>
    <row r="3" spans="1:17">
      <c r="A3" t="s">
        <v>96</v>
      </c>
      <c r="B3" t="s">
        <v>86</v>
      </c>
      <c r="C3" t="s">
        <v>97</v>
      </c>
      <c r="D3">
        <v>1</v>
      </c>
      <c r="E3" t="s">
        <v>88</v>
      </c>
      <c r="F3" t="s">
        <v>89</v>
      </c>
      <c r="G3" t="s">
        <v>90</v>
      </c>
      <c r="H3" t="s">
        <v>90</v>
      </c>
      <c r="I3" t="s">
        <v>90</v>
      </c>
      <c r="J3" t="s">
        <v>98</v>
      </c>
      <c r="K3" t="s">
        <v>99</v>
      </c>
      <c r="L3" t="s">
        <v>93</v>
      </c>
      <c r="M3" t="s">
        <v>100</v>
      </c>
      <c r="N3" t="s">
        <v>95</v>
      </c>
      <c r="O3">
        <v>0.70420000000000005</v>
      </c>
      <c r="P3">
        <v>0.33610000000000001</v>
      </c>
      <c r="Q3">
        <v>8.1815999999999995</v>
      </c>
    </row>
    <row r="4" spans="1:17">
      <c r="A4" t="s">
        <v>101</v>
      </c>
      <c r="B4" t="s">
        <v>86</v>
      </c>
      <c r="C4" t="s">
        <v>102</v>
      </c>
      <c r="D4">
        <v>1</v>
      </c>
      <c r="E4" t="s">
        <v>88</v>
      </c>
      <c r="F4" t="s">
        <v>89</v>
      </c>
      <c r="G4" t="s">
        <v>90</v>
      </c>
      <c r="H4" t="s">
        <v>90</v>
      </c>
      <c r="I4" t="s">
        <v>90</v>
      </c>
      <c r="J4" t="s">
        <v>103</v>
      </c>
      <c r="K4" t="s">
        <v>104</v>
      </c>
      <c r="L4" t="s">
        <v>105</v>
      </c>
      <c r="M4" t="s">
        <v>106</v>
      </c>
      <c r="N4" t="s">
        <v>95</v>
      </c>
      <c r="O4">
        <v>0.734317</v>
      </c>
      <c r="P4">
        <v>0.34449999999999997</v>
      </c>
      <c r="Q4">
        <v>8.4210999999999991</v>
      </c>
    </row>
    <row r="5" spans="1:17">
      <c r="A5" t="s">
        <v>219</v>
      </c>
      <c r="B5" t="s">
        <v>86</v>
      </c>
      <c r="C5" t="s">
        <v>107</v>
      </c>
      <c r="D5">
        <v>1</v>
      </c>
      <c r="E5" t="s">
        <v>88</v>
      </c>
      <c r="F5" t="s">
        <v>89</v>
      </c>
      <c r="G5" t="s">
        <v>89</v>
      </c>
      <c r="H5" t="s">
        <v>89</v>
      </c>
      <c r="I5" t="s">
        <v>89</v>
      </c>
      <c r="J5" t="s">
        <v>108</v>
      </c>
      <c r="K5" t="s">
        <v>109</v>
      </c>
      <c r="L5" t="s">
        <v>110</v>
      </c>
      <c r="M5" t="s">
        <v>111</v>
      </c>
      <c r="N5" t="s">
        <v>95</v>
      </c>
      <c r="O5">
        <v>0.69542800000000005</v>
      </c>
      <c r="P5">
        <v>0.27860000000000001</v>
      </c>
      <c r="Q5">
        <v>7.5877999999999997</v>
      </c>
    </row>
    <row r="6" spans="1:17">
      <c r="A6" t="s">
        <v>112</v>
      </c>
      <c r="B6" t="s">
        <v>86</v>
      </c>
      <c r="C6" t="s">
        <v>113</v>
      </c>
      <c r="D6">
        <v>1</v>
      </c>
      <c r="E6" t="s">
        <v>114</v>
      </c>
      <c r="F6" t="s">
        <v>89</v>
      </c>
      <c r="G6" t="s">
        <v>90</v>
      </c>
      <c r="H6" t="s">
        <v>89</v>
      </c>
      <c r="I6" t="s">
        <v>90</v>
      </c>
      <c r="J6" t="s">
        <v>91</v>
      </c>
      <c r="L6" t="s">
        <v>115</v>
      </c>
      <c r="M6" t="s">
        <v>116</v>
      </c>
      <c r="N6" t="s">
        <v>95</v>
      </c>
      <c r="O6">
        <v>0.76919499999999996</v>
      </c>
      <c r="P6">
        <v>0.36930000000000002</v>
      </c>
      <c r="Q6">
        <v>8.5014000000000003</v>
      </c>
    </row>
    <row r="7" spans="1:17">
      <c r="A7" t="s">
        <v>117</v>
      </c>
      <c r="B7" t="s">
        <v>86</v>
      </c>
      <c r="C7" t="s">
        <v>118</v>
      </c>
      <c r="D7">
        <v>1</v>
      </c>
      <c r="E7" t="s">
        <v>88</v>
      </c>
      <c r="F7" t="s">
        <v>89</v>
      </c>
      <c r="G7" t="s">
        <v>89</v>
      </c>
      <c r="H7" t="s">
        <v>90</v>
      </c>
      <c r="I7" t="s">
        <v>90</v>
      </c>
      <c r="J7" t="s">
        <v>119</v>
      </c>
      <c r="K7" t="s">
        <v>120</v>
      </c>
      <c r="L7" t="s">
        <v>121</v>
      </c>
      <c r="M7" t="s">
        <v>125</v>
      </c>
      <c r="N7" t="s">
        <v>95</v>
      </c>
      <c r="O7">
        <v>0.70957800000000004</v>
      </c>
      <c r="P7">
        <v>0.3422</v>
      </c>
      <c r="Q7">
        <v>8.2345000000000006</v>
      </c>
    </row>
    <row r="8" spans="1:17">
      <c r="A8" t="s">
        <v>126</v>
      </c>
      <c r="B8" t="s">
        <v>86</v>
      </c>
      <c r="C8" t="s">
        <v>118</v>
      </c>
      <c r="D8">
        <v>2</v>
      </c>
      <c r="E8" t="s">
        <v>88</v>
      </c>
      <c r="F8" t="s">
        <v>89</v>
      </c>
      <c r="G8" t="s">
        <v>89</v>
      </c>
      <c r="H8" t="s">
        <v>90</v>
      </c>
      <c r="I8" t="s">
        <v>90</v>
      </c>
      <c r="J8" t="s">
        <v>127</v>
      </c>
      <c r="K8" t="s">
        <v>18</v>
      </c>
      <c r="L8" t="s">
        <v>121</v>
      </c>
      <c r="M8" t="s">
        <v>128</v>
      </c>
      <c r="N8" t="s">
        <v>95</v>
      </c>
      <c r="O8">
        <v>0.70891400000000004</v>
      </c>
      <c r="P8">
        <v>0.34050000000000002</v>
      </c>
      <c r="Q8">
        <v>8.2116000000000007</v>
      </c>
    </row>
    <row r="9" spans="1:17">
      <c r="A9" t="s">
        <v>129</v>
      </c>
      <c r="B9" t="s">
        <v>86</v>
      </c>
      <c r="C9" t="s">
        <v>118</v>
      </c>
      <c r="D9">
        <v>3</v>
      </c>
      <c r="E9" t="s">
        <v>88</v>
      </c>
      <c r="F9" t="s">
        <v>89</v>
      </c>
      <c r="G9" t="s">
        <v>90</v>
      </c>
      <c r="H9" t="s">
        <v>90</v>
      </c>
      <c r="I9" t="s">
        <v>90</v>
      </c>
      <c r="J9" t="s">
        <v>130</v>
      </c>
      <c r="K9" t="s">
        <v>131</v>
      </c>
      <c r="L9" t="s">
        <v>121</v>
      </c>
      <c r="M9" t="s">
        <v>132</v>
      </c>
      <c r="N9" t="s">
        <v>95</v>
      </c>
      <c r="O9">
        <v>0.70480600000000004</v>
      </c>
      <c r="P9">
        <v>0.32890000000000003</v>
      </c>
      <c r="Q9">
        <v>8.0976999999999997</v>
      </c>
    </row>
    <row r="10" spans="1:17">
      <c r="A10" t="s">
        <v>133</v>
      </c>
      <c r="B10" t="s">
        <v>86</v>
      </c>
      <c r="C10" t="s">
        <v>118</v>
      </c>
      <c r="D10">
        <v>4</v>
      </c>
      <c r="E10" t="s">
        <v>88</v>
      </c>
      <c r="F10" t="s">
        <v>89</v>
      </c>
      <c r="G10" t="s">
        <v>90</v>
      </c>
      <c r="H10" t="s">
        <v>90</v>
      </c>
      <c r="I10" t="s">
        <v>90</v>
      </c>
      <c r="J10" t="s">
        <v>134</v>
      </c>
      <c r="K10" t="s">
        <v>135</v>
      </c>
      <c r="L10" t="s">
        <v>121</v>
      </c>
      <c r="M10" t="s">
        <v>136</v>
      </c>
      <c r="N10" t="s">
        <v>95</v>
      </c>
      <c r="O10">
        <v>0.66509700000000005</v>
      </c>
      <c r="P10">
        <v>0.22589999999999999</v>
      </c>
      <c r="Q10">
        <v>7.1185</v>
      </c>
    </row>
    <row r="11" spans="1:17">
      <c r="A11" t="s">
        <v>137</v>
      </c>
      <c r="B11" t="s">
        <v>86</v>
      </c>
      <c r="C11" t="s">
        <v>138</v>
      </c>
      <c r="D11">
        <v>1</v>
      </c>
      <c r="E11" t="s">
        <v>88</v>
      </c>
      <c r="F11" t="s">
        <v>89</v>
      </c>
      <c r="G11" t="s">
        <v>89</v>
      </c>
      <c r="H11" t="s">
        <v>90</v>
      </c>
      <c r="I11" t="s">
        <v>90</v>
      </c>
      <c r="J11" t="s">
        <v>139</v>
      </c>
      <c r="K11" t="s">
        <v>140</v>
      </c>
      <c r="M11" t="s">
        <v>141</v>
      </c>
      <c r="N11" t="s">
        <v>95</v>
      </c>
      <c r="O11">
        <v>0.66716699999999995</v>
      </c>
      <c r="P11">
        <v>0.31430000000000002</v>
      </c>
      <c r="Q11">
        <v>8.0970999999999993</v>
      </c>
    </row>
    <row r="12" spans="1:17">
      <c r="A12" t="s">
        <v>142</v>
      </c>
      <c r="B12" t="s">
        <v>86</v>
      </c>
      <c r="C12" t="s">
        <v>143</v>
      </c>
      <c r="D12">
        <v>1</v>
      </c>
      <c r="E12" t="s">
        <v>144</v>
      </c>
      <c r="F12" t="s">
        <v>90</v>
      </c>
      <c r="G12" t="s">
        <v>90</v>
      </c>
      <c r="H12" t="s">
        <v>89</v>
      </c>
      <c r="I12" t="s">
        <v>89</v>
      </c>
      <c r="J12">
        <v>0</v>
      </c>
      <c r="K12" t="s">
        <v>145</v>
      </c>
      <c r="L12" t="s">
        <v>149</v>
      </c>
      <c r="M12" t="s">
        <v>150</v>
      </c>
      <c r="N12" t="s">
        <v>95</v>
      </c>
      <c r="O12">
        <v>0.72811000000000003</v>
      </c>
      <c r="P12">
        <v>0.27360000000000001</v>
      </c>
      <c r="Q12">
        <v>7.1003999999999996</v>
      </c>
    </row>
    <row r="13" spans="1:17">
      <c r="A13" t="s">
        <v>151</v>
      </c>
      <c r="B13" t="s">
        <v>86</v>
      </c>
      <c r="C13" t="s">
        <v>152</v>
      </c>
      <c r="D13">
        <v>1</v>
      </c>
      <c r="E13" t="s">
        <v>153</v>
      </c>
      <c r="F13" t="s">
        <v>89</v>
      </c>
      <c r="G13" t="s">
        <v>90</v>
      </c>
      <c r="H13" t="s">
        <v>90</v>
      </c>
      <c r="I13" t="s">
        <v>90</v>
      </c>
      <c r="J13" t="s">
        <v>91</v>
      </c>
      <c r="K13" t="s">
        <v>109</v>
      </c>
      <c r="L13" t="s">
        <v>154</v>
      </c>
      <c r="M13" t="s">
        <v>155</v>
      </c>
      <c r="N13" t="s">
        <v>95</v>
      </c>
      <c r="O13">
        <v>0.72516400000000003</v>
      </c>
      <c r="P13">
        <v>0.26850000000000002</v>
      </c>
      <c r="Q13">
        <v>7.4192999999999998</v>
      </c>
    </row>
    <row r="14" spans="1:17">
      <c r="A14" t="s">
        <v>156</v>
      </c>
      <c r="B14" t="s">
        <v>86</v>
      </c>
      <c r="C14" t="s">
        <v>152</v>
      </c>
      <c r="D14">
        <v>2</v>
      </c>
      <c r="E14" t="s">
        <v>153</v>
      </c>
      <c r="F14" t="s">
        <v>89</v>
      </c>
      <c r="G14" t="s">
        <v>90</v>
      </c>
      <c r="H14" t="s">
        <v>90</v>
      </c>
      <c r="I14" t="s">
        <v>90</v>
      </c>
      <c r="J14" t="s">
        <v>91</v>
      </c>
      <c r="K14" t="s">
        <v>109</v>
      </c>
      <c r="L14" t="s">
        <v>154</v>
      </c>
      <c r="M14" t="s">
        <v>155</v>
      </c>
      <c r="N14" t="s">
        <v>95</v>
      </c>
      <c r="O14">
        <v>0.72479000000000005</v>
      </c>
      <c r="P14">
        <v>0.26619999999999999</v>
      </c>
      <c r="Q14">
        <v>7.3777999999999997</v>
      </c>
    </row>
    <row r="15" spans="1:17">
      <c r="A15" t="s">
        <v>157</v>
      </c>
      <c r="B15" t="s">
        <v>86</v>
      </c>
      <c r="C15" t="s">
        <v>158</v>
      </c>
      <c r="D15">
        <v>1</v>
      </c>
      <c r="F15" t="s">
        <v>89</v>
      </c>
      <c r="G15" t="s">
        <v>89</v>
      </c>
      <c r="H15" t="s">
        <v>90</v>
      </c>
      <c r="I15" t="s">
        <v>90</v>
      </c>
      <c r="J15" t="s">
        <v>159</v>
      </c>
      <c r="K15" t="s">
        <v>160</v>
      </c>
      <c r="L15" t="s">
        <v>161</v>
      </c>
      <c r="M15" t="s">
        <v>164</v>
      </c>
      <c r="N15" t="s">
        <v>95</v>
      </c>
      <c r="O15">
        <v>0.79843200000000003</v>
      </c>
      <c r="P15">
        <v>0.4289</v>
      </c>
      <c r="Q15">
        <v>9.2645</v>
      </c>
    </row>
    <row r="16" spans="1:17">
      <c r="A16" t="s">
        <v>165</v>
      </c>
      <c r="B16" t="s">
        <v>86</v>
      </c>
      <c r="C16" t="s">
        <v>158</v>
      </c>
      <c r="D16">
        <v>2</v>
      </c>
      <c r="F16" t="s">
        <v>89</v>
      </c>
      <c r="G16" t="s">
        <v>89</v>
      </c>
      <c r="H16" t="s">
        <v>90</v>
      </c>
      <c r="I16" t="s">
        <v>90</v>
      </c>
      <c r="J16" t="s">
        <v>166</v>
      </c>
      <c r="K16" t="s">
        <v>167</v>
      </c>
      <c r="L16" t="s">
        <v>161</v>
      </c>
      <c r="M16" t="s">
        <v>168</v>
      </c>
      <c r="N16" t="s">
        <v>95</v>
      </c>
      <c r="O16">
        <v>0.79389900000000002</v>
      </c>
      <c r="P16">
        <v>0.42070000000000002</v>
      </c>
      <c r="Q16">
        <v>9.0778999999999996</v>
      </c>
    </row>
    <row r="17" spans="1:17">
      <c r="A17" t="s">
        <v>169</v>
      </c>
      <c r="B17" t="s">
        <v>86</v>
      </c>
      <c r="C17" t="s">
        <v>170</v>
      </c>
      <c r="D17">
        <v>1</v>
      </c>
      <c r="E17" t="s">
        <v>88</v>
      </c>
      <c r="F17" t="s">
        <v>90</v>
      </c>
      <c r="G17" t="s">
        <v>90</v>
      </c>
      <c r="H17" t="s">
        <v>89</v>
      </c>
      <c r="I17" t="s">
        <v>90</v>
      </c>
      <c r="M17" t="s">
        <v>171</v>
      </c>
      <c r="N17" t="s">
        <v>95</v>
      </c>
      <c r="O17">
        <v>0.74495599999999995</v>
      </c>
      <c r="P17">
        <v>0.33029999999999998</v>
      </c>
      <c r="Q17">
        <v>7.8846999999999996</v>
      </c>
    </row>
    <row r="18" spans="1:17">
      <c r="A18" t="s">
        <v>172</v>
      </c>
      <c r="B18" t="s">
        <v>86</v>
      </c>
      <c r="C18" t="s">
        <v>173</v>
      </c>
      <c r="D18">
        <v>1</v>
      </c>
      <c r="E18" t="s">
        <v>144</v>
      </c>
      <c r="F18" t="s">
        <v>90</v>
      </c>
      <c r="G18" t="s">
        <v>90</v>
      </c>
      <c r="H18" t="s">
        <v>89</v>
      </c>
      <c r="I18" t="s">
        <v>90</v>
      </c>
      <c r="M18" t="s">
        <v>174</v>
      </c>
      <c r="N18" t="s">
        <v>95</v>
      </c>
      <c r="O18">
        <v>0.71112299999999995</v>
      </c>
      <c r="P18">
        <v>0.22439999999999999</v>
      </c>
      <c r="Q18">
        <v>6.2952000000000004</v>
      </c>
    </row>
    <row r="19" spans="1:17">
      <c r="A19" t="s">
        <v>175</v>
      </c>
      <c r="B19" t="s">
        <v>86</v>
      </c>
      <c r="C19" t="s">
        <v>176</v>
      </c>
      <c r="D19">
        <v>1</v>
      </c>
      <c r="E19" t="s">
        <v>144</v>
      </c>
      <c r="F19" t="s">
        <v>90</v>
      </c>
      <c r="G19" t="s">
        <v>90</v>
      </c>
      <c r="H19" t="s">
        <v>89</v>
      </c>
      <c r="I19" t="s">
        <v>90</v>
      </c>
      <c r="M19" t="s">
        <v>174</v>
      </c>
      <c r="N19" t="s">
        <v>95</v>
      </c>
      <c r="O19">
        <v>0.68457100000000004</v>
      </c>
      <c r="P19">
        <v>0.18579999999999999</v>
      </c>
      <c r="Q19">
        <v>5.7630999999999997</v>
      </c>
    </row>
    <row r="20" spans="1:17">
      <c r="A20" t="s">
        <v>177</v>
      </c>
      <c r="B20" t="s">
        <v>86</v>
      </c>
      <c r="C20" t="s">
        <v>178</v>
      </c>
      <c r="D20">
        <v>1</v>
      </c>
      <c r="E20" t="s">
        <v>144</v>
      </c>
      <c r="F20" t="s">
        <v>90</v>
      </c>
      <c r="G20" t="s">
        <v>90</v>
      </c>
      <c r="H20" t="s">
        <v>89</v>
      </c>
      <c r="I20" t="s">
        <v>90</v>
      </c>
      <c r="M20" t="s">
        <v>174</v>
      </c>
      <c r="N20" t="s">
        <v>95</v>
      </c>
      <c r="O20">
        <v>0.72286700000000004</v>
      </c>
      <c r="P20">
        <v>0.24610000000000001</v>
      </c>
      <c r="Q20">
        <v>6.5911999999999997</v>
      </c>
    </row>
    <row r="21" spans="1:17">
      <c r="A21" t="s">
        <v>179</v>
      </c>
      <c r="B21" t="s">
        <v>86</v>
      </c>
      <c r="C21" t="s">
        <v>180</v>
      </c>
      <c r="D21">
        <v>1</v>
      </c>
      <c r="E21" t="s">
        <v>88</v>
      </c>
      <c r="F21" t="s">
        <v>89</v>
      </c>
      <c r="G21" t="s">
        <v>89</v>
      </c>
      <c r="H21" t="s">
        <v>90</v>
      </c>
      <c r="I21" t="s">
        <v>90</v>
      </c>
      <c r="J21" t="s">
        <v>103</v>
      </c>
      <c r="K21" t="s">
        <v>181</v>
      </c>
      <c r="L21" t="s">
        <v>182</v>
      </c>
      <c r="M21" t="s">
        <v>183</v>
      </c>
      <c r="N21" t="s">
        <v>95</v>
      </c>
      <c r="O21">
        <v>0.68549099999999996</v>
      </c>
      <c r="P21">
        <v>0.3221</v>
      </c>
      <c r="Q21">
        <v>8.2284000000000006</v>
      </c>
    </row>
    <row r="22" spans="1:17">
      <c r="A22" t="s">
        <v>184</v>
      </c>
      <c r="B22" t="s">
        <v>86</v>
      </c>
      <c r="C22" t="s">
        <v>185</v>
      </c>
      <c r="D22">
        <v>1</v>
      </c>
      <c r="E22" t="s">
        <v>88</v>
      </c>
      <c r="F22" t="s">
        <v>89</v>
      </c>
      <c r="G22" t="s">
        <v>90</v>
      </c>
      <c r="H22" t="s">
        <v>90</v>
      </c>
      <c r="I22" t="s">
        <v>90</v>
      </c>
      <c r="J22" t="s">
        <v>186</v>
      </c>
      <c r="K22" t="s">
        <v>187</v>
      </c>
      <c r="L22" t="s">
        <v>188</v>
      </c>
      <c r="M22" t="s">
        <v>189</v>
      </c>
      <c r="N22" t="s">
        <v>95</v>
      </c>
      <c r="O22">
        <v>0.75559500000000002</v>
      </c>
      <c r="P22">
        <v>0.31409999999999999</v>
      </c>
      <c r="Q22">
        <v>8.1259999999999994</v>
      </c>
    </row>
    <row r="23" spans="1:17">
      <c r="A23" t="s">
        <v>190</v>
      </c>
      <c r="B23" t="s">
        <v>86</v>
      </c>
      <c r="C23" t="s">
        <v>185</v>
      </c>
      <c r="D23">
        <v>2</v>
      </c>
      <c r="E23" t="s">
        <v>88</v>
      </c>
      <c r="F23" t="s">
        <v>89</v>
      </c>
      <c r="G23" t="s">
        <v>89</v>
      </c>
      <c r="H23" t="s">
        <v>90</v>
      </c>
      <c r="I23" t="s">
        <v>90</v>
      </c>
      <c r="J23" t="s">
        <v>191</v>
      </c>
      <c r="K23" t="s">
        <v>192</v>
      </c>
      <c r="L23" t="s">
        <v>193</v>
      </c>
      <c r="M23" t="s">
        <v>211</v>
      </c>
      <c r="N23" t="s">
        <v>95</v>
      </c>
      <c r="O23">
        <v>0.75658800000000004</v>
      </c>
      <c r="P23">
        <v>0.31900000000000001</v>
      </c>
      <c r="Q23">
        <v>8.1893999999999991</v>
      </c>
    </row>
    <row r="24" spans="1:17">
      <c r="A24" t="s">
        <v>212</v>
      </c>
      <c r="B24" t="s">
        <v>86</v>
      </c>
      <c r="C24" t="s">
        <v>185</v>
      </c>
      <c r="D24">
        <v>3</v>
      </c>
      <c r="E24" t="s">
        <v>88</v>
      </c>
      <c r="F24" t="s">
        <v>89</v>
      </c>
      <c r="G24" t="s">
        <v>89</v>
      </c>
      <c r="H24" t="s">
        <v>90</v>
      </c>
      <c r="I24" t="s">
        <v>90</v>
      </c>
      <c r="J24" t="s">
        <v>191</v>
      </c>
      <c r="K24" t="s">
        <v>187</v>
      </c>
      <c r="L24" t="s">
        <v>188</v>
      </c>
      <c r="M24" t="s">
        <v>213</v>
      </c>
      <c r="N24" t="s">
        <v>95</v>
      </c>
      <c r="O24">
        <v>0.75662700000000005</v>
      </c>
      <c r="P24">
        <v>0.31759999999999999</v>
      </c>
      <c r="Q24">
        <v>8.1768999999999998</v>
      </c>
    </row>
    <row r="25" spans="1:17">
      <c r="A25" t="s">
        <v>214</v>
      </c>
      <c r="B25" t="s">
        <v>86</v>
      </c>
      <c r="C25" t="s">
        <v>215</v>
      </c>
      <c r="D25">
        <v>1</v>
      </c>
      <c r="E25" t="s">
        <v>88</v>
      </c>
      <c r="F25" t="s">
        <v>89</v>
      </c>
      <c r="G25" t="s">
        <v>90</v>
      </c>
      <c r="H25" t="s">
        <v>90</v>
      </c>
      <c r="I25" t="s">
        <v>89</v>
      </c>
      <c r="J25" t="s">
        <v>139</v>
      </c>
      <c r="K25" t="s">
        <v>216</v>
      </c>
      <c r="L25" t="s">
        <v>217</v>
      </c>
      <c r="M25" t="s">
        <v>218</v>
      </c>
      <c r="N25" t="s">
        <v>95</v>
      </c>
      <c r="O25">
        <v>0.63688599999999995</v>
      </c>
      <c r="P25">
        <v>0.1497</v>
      </c>
      <c r="Q25">
        <v>5.6676000000000002</v>
      </c>
    </row>
  </sheetData>
  <phoneticPr fontId="2"/>
  <pageMargins left="0.78700000000000003" right="0.78700000000000003" top="0.98399999999999999" bottom="0.98399999999999999" header="0.51200000000000001" footer="0.51200000000000001"/>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6"/>
  <sheetViews>
    <sheetView workbookViewId="0"/>
  </sheetViews>
  <sheetFormatPr baseColWidth="12" defaultRowHeight="17"/>
  <sheetData>
    <row r="1" spans="1:8">
      <c r="A1" t="s">
        <v>63</v>
      </c>
    </row>
    <row r="2" spans="1:8">
      <c r="A2" s="1" t="s">
        <v>64</v>
      </c>
      <c r="B2" s="1" t="s">
        <v>65</v>
      </c>
      <c r="C2" s="1">
        <v>5</v>
      </c>
      <c r="D2" s="1">
        <v>4</v>
      </c>
      <c r="E2" s="1">
        <v>3</v>
      </c>
      <c r="F2" s="1">
        <v>2</v>
      </c>
      <c r="G2" s="1">
        <v>1</v>
      </c>
      <c r="H2" s="1" t="s">
        <v>66</v>
      </c>
    </row>
    <row r="3" spans="1:8">
      <c r="A3" s="2" t="s">
        <v>146</v>
      </c>
      <c r="B3" s="2">
        <v>3.8433333333333302</v>
      </c>
      <c r="C3" s="2">
        <v>91</v>
      </c>
      <c r="D3" s="2">
        <v>121</v>
      </c>
      <c r="E3" s="2">
        <v>45</v>
      </c>
      <c r="F3" s="2">
        <v>36</v>
      </c>
      <c r="G3" s="2">
        <v>7</v>
      </c>
      <c r="H3" s="2">
        <f>SUM(C3:G3)</f>
        <v>300</v>
      </c>
    </row>
    <row r="4" spans="1:8">
      <c r="A4" s="3" t="s">
        <v>147</v>
      </c>
      <c r="B4" s="3">
        <v>3.8066666666666702</v>
      </c>
      <c r="C4" s="3">
        <v>90</v>
      </c>
      <c r="D4" s="3">
        <v>114</v>
      </c>
      <c r="E4" s="3">
        <v>50</v>
      </c>
      <c r="F4" s="3">
        <v>40</v>
      </c>
      <c r="G4" s="3">
        <v>6</v>
      </c>
      <c r="H4" s="3">
        <f t="shared" ref="H4:H16" si="0">SUM(C4:G4)</f>
        <v>300</v>
      </c>
    </row>
    <row r="5" spans="1:8">
      <c r="A5" s="3" t="s">
        <v>148</v>
      </c>
      <c r="B5" s="3">
        <v>3.5333333333333301</v>
      </c>
      <c r="C5" s="3">
        <v>64</v>
      </c>
      <c r="D5" s="3">
        <v>112</v>
      </c>
      <c r="E5" s="3">
        <v>54</v>
      </c>
      <c r="F5" s="3">
        <v>60</v>
      </c>
      <c r="G5" s="3">
        <v>10</v>
      </c>
      <c r="H5" s="3">
        <f t="shared" si="0"/>
        <v>300</v>
      </c>
    </row>
    <row r="6" spans="1:8">
      <c r="A6" s="3" t="s">
        <v>52</v>
      </c>
      <c r="B6" s="3">
        <v>3.4733333333333301</v>
      </c>
      <c r="C6" s="3">
        <v>71</v>
      </c>
      <c r="D6" s="3">
        <v>97</v>
      </c>
      <c r="E6" s="3">
        <v>56</v>
      </c>
      <c r="F6" s="3">
        <v>55</v>
      </c>
      <c r="G6" s="3">
        <v>21</v>
      </c>
      <c r="H6" s="3">
        <f t="shared" si="0"/>
        <v>300</v>
      </c>
    </row>
    <row r="7" spans="1:8">
      <c r="A7" s="3" t="s">
        <v>53</v>
      </c>
      <c r="B7" s="3">
        <v>3.42</v>
      </c>
      <c r="C7" s="3">
        <v>72</v>
      </c>
      <c r="D7" s="3">
        <v>83</v>
      </c>
      <c r="E7" s="3">
        <v>62</v>
      </c>
      <c r="F7" s="3">
        <v>65</v>
      </c>
      <c r="G7" s="3">
        <v>18</v>
      </c>
      <c r="H7" s="3">
        <f t="shared" si="0"/>
        <v>300</v>
      </c>
    </row>
    <row r="8" spans="1:8">
      <c r="A8" s="3" t="s">
        <v>54</v>
      </c>
      <c r="B8" s="3">
        <v>3.37666666666667</v>
      </c>
      <c r="C8" s="3">
        <v>67</v>
      </c>
      <c r="D8" s="3">
        <v>74</v>
      </c>
      <c r="E8" s="3">
        <v>81</v>
      </c>
      <c r="F8" s="3">
        <v>61</v>
      </c>
      <c r="G8" s="3">
        <v>17</v>
      </c>
      <c r="H8" s="3">
        <f t="shared" si="0"/>
        <v>300</v>
      </c>
    </row>
    <row r="9" spans="1:8">
      <c r="A9" s="3" t="s">
        <v>55</v>
      </c>
      <c r="B9" s="3">
        <v>2.83666666666667</v>
      </c>
      <c r="C9" s="3">
        <v>39</v>
      </c>
      <c r="D9" s="3">
        <v>52</v>
      </c>
      <c r="E9" s="3">
        <v>60</v>
      </c>
      <c r="F9" s="3">
        <v>119</v>
      </c>
      <c r="G9" s="3">
        <v>30</v>
      </c>
      <c r="H9" s="3">
        <f t="shared" si="0"/>
        <v>300</v>
      </c>
    </row>
    <row r="10" spans="1:8">
      <c r="A10" s="3" t="s">
        <v>56</v>
      </c>
      <c r="B10" s="3">
        <v>2.7933333333333299</v>
      </c>
      <c r="C10" s="3">
        <v>33</v>
      </c>
      <c r="D10" s="3">
        <v>61</v>
      </c>
      <c r="E10" s="3">
        <v>53</v>
      </c>
      <c r="F10" s="3">
        <v>117</v>
      </c>
      <c r="G10" s="3">
        <v>36</v>
      </c>
      <c r="H10" s="3">
        <f t="shared" si="0"/>
        <v>300</v>
      </c>
    </row>
    <row r="11" spans="1:8">
      <c r="A11" s="3" t="s">
        <v>57</v>
      </c>
      <c r="B11" s="3">
        <v>2.69</v>
      </c>
      <c r="C11" s="3">
        <v>35</v>
      </c>
      <c r="D11" s="3">
        <v>40</v>
      </c>
      <c r="E11" s="3">
        <v>60</v>
      </c>
      <c r="F11" s="3">
        <v>127</v>
      </c>
      <c r="G11" s="3">
        <v>38</v>
      </c>
      <c r="H11" s="3">
        <f t="shared" si="0"/>
        <v>300</v>
      </c>
    </row>
    <row r="12" spans="1:8">
      <c r="A12" s="3" t="s">
        <v>58</v>
      </c>
      <c r="B12" s="3">
        <v>2.6733333333333298</v>
      </c>
      <c r="C12" s="3">
        <v>31</v>
      </c>
      <c r="D12" s="3">
        <v>31</v>
      </c>
      <c r="E12" s="3">
        <v>71</v>
      </c>
      <c r="F12" s="3">
        <v>143</v>
      </c>
      <c r="G12" s="3">
        <v>24</v>
      </c>
      <c r="H12" s="3">
        <f t="shared" si="0"/>
        <v>300</v>
      </c>
    </row>
    <row r="13" spans="1:8">
      <c r="A13" s="3" t="s">
        <v>59</v>
      </c>
      <c r="B13" s="3">
        <v>2.5333333333333301</v>
      </c>
      <c r="C13" s="3">
        <v>31</v>
      </c>
      <c r="D13" s="3">
        <v>29</v>
      </c>
      <c r="E13" s="3">
        <v>56</v>
      </c>
      <c r="F13" s="3">
        <v>137</v>
      </c>
      <c r="G13" s="3">
        <v>47</v>
      </c>
      <c r="H13" s="3">
        <f t="shared" si="0"/>
        <v>300</v>
      </c>
    </row>
    <row r="14" spans="1:8">
      <c r="A14" s="3" t="s">
        <v>60</v>
      </c>
      <c r="B14" s="3">
        <v>2.5</v>
      </c>
      <c r="C14" s="3">
        <v>28</v>
      </c>
      <c r="D14" s="3">
        <v>44</v>
      </c>
      <c r="E14" s="3">
        <v>56</v>
      </c>
      <c r="F14" s="3">
        <v>94</v>
      </c>
      <c r="G14" s="3">
        <v>78</v>
      </c>
      <c r="H14" s="3">
        <f t="shared" si="0"/>
        <v>300</v>
      </c>
    </row>
    <row r="15" spans="1:8">
      <c r="A15" s="3" t="s">
        <v>61</v>
      </c>
      <c r="B15" s="3">
        <v>2.4500000000000002</v>
      </c>
      <c r="C15" s="3">
        <v>24</v>
      </c>
      <c r="D15" s="3">
        <v>25</v>
      </c>
      <c r="E15" s="3">
        <v>51</v>
      </c>
      <c r="F15" s="3">
        <v>162</v>
      </c>
      <c r="G15" s="3">
        <v>38</v>
      </c>
      <c r="H15" s="3">
        <f t="shared" si="0"/>
        <v>300</v>
      </c>
    </row>
    <row r="16" spans="1:8">
      <c r="A16" s="4" t="s">
        <v>62</v>
      </c>
      <c r="B16" s="4">
        <v>2.2999999999999998</v>
      </c>
      <c r="C16" s="4">
        <v>18</v>
      </c>
      <c r="D16" s="4">
        <v>21</v>
      </c>
      <c r="E16" s="4">
        <v>48</v>
      </c>
      <c r="F16" s="4">
        <v>159</v>
      </c>
      <c r="G16" s="4">
        <v>54</v>
      </c>
      <c r="H16" s="4">
        <f t="shared" si="0"/>
        <v>300</v>
      </c>
    </row>
  </sheetData>
  <phoneticPr fontId="2"/>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4"/>
  <sheetViews>
    <sheetView workbookViewId="0">
      <selection activeCell="B1" sqref="B1"/>
    </sheetView>
  </sheetViews>
  <sheetFormatPr baseColWidth="12" defaultRowHeight="17"/>
  <sheetData>
    <row r="1" spans="1:17">
      <c r="A1" t="s">
        <v>162</v>
      </c>
      <c r="K1" s="7"/>
      <c r="L1" s="2" t="s">
        <v>163</v>
      </c>
      <c r="M1" s="8" t="s">
        <v>194</v>
      </c>
      <c r="N1" s="9"/>
      <c r="O1" s="9"/>
      <c r="P1" s="9"/>
      <c r="Q1" s="10"/>
    </row>
    <row r="2" spans="1:17">
      <c r="A2" s="2" t="s">
        <v>195</v>
      </c>
      <c r="B2" s="2" t="s">
        <v>196</v>
      </c>
      <c r="C2" s="2" t="s">
        <v>197</v>
      </c>
      <c r="D2" s="2" t="s">
        <v>198</v>
      </c>
      <c r="E2" s="2" t="s">
        <v>199</v>
      </c>
      <c r="F2" s="2" t="s">
        <v>200</v>
      </c>
      <c r="G2" s="2" t="s">
        <v>201</v>
      </c>
      <c r="H2" s="2" t="s">
        <v>202</v>
      </c>
      <c r="I2" s="2" t="s">
        <v>66</v>
      </c>
      <c r="K2" s="11"/>
      <c r="L2" s="12" t="s">
        <v>203</v>
      </c>
      <c r="M2" s="12" t="s">
        <v>204</v>
      </c>
      <c r="N2" s="12" t="s">
        <v>205</v>
      </c>
      <c r="O2" s="12" t="s">
        <v>206</v>
      </c>
      <c r="P2" s="12" t="s">
        <v>207</v>
      </c>
      <c r="Q2" s="12" t="s">
        <v>208</v>
      </c>
    </row>
    <row r="3" spans="1:17">
      <c r="A3" s="2">
        <v>0.65895833333333298</v>
      </c>
      <c r="B3" s="2">
        <v>0.204375</v>
      </c>
      <c r="C3" s="2" t="s">
        <v>147</v>
      </c>
      <c r="D3" s="2">
        <v>67</v>
      </c>
      <c r="E3" s="2">
        <v>44</v>
      </c>
      <c r="F3" s="2">
        <v>44</v>
      </c>
      <c r="G3" s="2">
        <v>54</v>
      </c>
      <c r="H3" s="2">
        <v>91</v>
      </c>
      <c r="I3" s="2">
        <f>SUM(D3:H3)</f>
        <v>300</v>
      </c>
      <c r="K3" s="2" t="str">
        <f>C3</f>
        <v>NTITI-1</v>
      </c>
      <c r="L3" s="13">
        <f>A3</f>
        <v>0.65895833333333298</v>
      </c>
      <c r="M3" s="13">
        <f>D3/I3</f>
        <v>0.22333333333333333</v>
      </c>
      <c r="N3" s="13">
        <f>SUM(D3:E3)/I3</f>
        <v>0.37</v>
      </c>
      <c r="O3" s="13">
        <f>SUM(D3:F3)/I3</f>
        <v>0.51666666666666672</v>
      </c>
      <c r="P3" s="13">
        <f>SUM(D3:G3)/I3</f>
        <v>0.69666666666666666</v>
      </c>
      <c r="Q3" s="13">
        <f>SUM(D3:H3)/I3</f>
        <v>1</v>
      </c>
    </row>
    <row r="4" spans="1:17">
      <c r="A4" s="3">
        <v>0.65749999999999997</v>
      </c>
      <c r="B4" s="3">
        <v>0.20041666666666699</v>
      </c>
      <c r="C4" s="3" t="s">
        <v>146</v>
      </c>
      <c r="D4" s="3">
        <v>69</v>
      </c>
      <c r="E4" s="3">
        <v>41</v>
      </c>
      <c r="F4" s="3">
        <v>48</v>
      </c>
      <c r="G4" s="3">
        <v>51</v>
      </c>
      <c r="H4" s="3">
        <v>91</v>
      </c>
      <c r="I4" s="3">
        <f t="shared" ref="I4:I11" si="0">SUM(D4:H4)</f>
        <v>300</v>
      </c>
      <c r="K4" s="3" t="str">
        <f t="shared" ref="K4:K11" si="1">C4</f>
        <v>NTITI-2</v>
      </c>
      <c r="L4" s="13">
        <f t="shared" ref="L4:L11" si="2">A4</f>
        <v>0.65749999999999997</v>
      </c>
      <c r="M4" s="13">
        <f t="shared" ref="M4:M11" si="3">D4/I4</f>
        <v>0.23</v>
      </c>
      <c r="N4" s="13">
        <f t="shared" ref="N4:N11" si="4">SUM(D4:E4)/I4</f>
        <v>0.36666666666666664</v>
      </c>
      <c r="O4" s="13">
        <f t="shared" ref="O4:O11" si="5">SUM(D4:F4)/I4</f>
        <v>0.52666666666666662</v>
      </c>
      <c r="P4" s="13">
        <f t="shared" ref="P4:P11" si="6">SUM(D4:G4)/I4</f>
        <v>0.69666666666666666</v>
      </c>
      <c r="Q4" s="13">
        <f t="shared" ref="Q4:Q11" si="7">SUM(D4:H4)/I4</f>
        <v>1</v>
      </c>
    </row>
    <row r="5" spans="1:17">
      <c r="A5" s="3">
        <v>0.5675</v>
      </c>
      <c r="B5" s="3">
        <v>0.20374999999999999</v>
      </c>
      <c r="C5" s="3" t="s">
        <v>53</v>
      </c>
      <c r="D5" s="3">
        <v>43</v>
      </c>
      <c r="E5" s="3">
        <v>49</v>
      </c>
      <c r="F5" s="3">
        <v>35</v>
      </c>
      <c r="G5" s="3">
        <v>50</v>
      </c>
      <c r="H5" s="3">
        <v>123</v>
      </c>
      <c r="I5" s="3">
        <f t="shared" si="0"/>
        <v>300</v>
      </c>
      <c r="K5" s="3" t="str">
        <f t="shared" si="1"/>
        <v>EIWA-1</v>
      </c>
      <c r="L5" s="13">
        <f t="shared" si="2"/>
        <v>0.5675</v>
      </c>
      <c r="M5" s="13">
        <f t="shared" si="3"/>
        <v>0.14333333333333334</v>
      </c>
      <c r="N5" s="13">
        <f t="shared" si="4"/>
        <v>0.30666666666666664</v>
      </c>
      <c r="O5" s="13">
        <f t="shared" si="5"/>
        <v>0.42333333333333334</v>
      </c>
      <c r="P5" s="13">
        <f t="shared" si="6"/>
        <v>0.59</v>
      </c>
      <c r="Q5" s="13">
        <f t="shared" si="7"/>
        <v>1</v>
      </c>
    </row>
    <row r="6" spans="1:17">
      <c r="A6" s="3">
        <v>0.56000000000000005</v>
      </c>
      <c r="B6" s="3">
        <v>0.202083333333333</v>
      </c>
      <c r="C6" s="3" t="s">
        <v>148</v>
      </c>
      <c r="D6" s="3">
        <v>31</v>
      </c>
      <c r="E6" s="3">
        <v>71</v>
      </c>
      <c r="F6" s="3">
        <v>39</v>
      </c>
      <c r="G6" s="3">
        <v>32</v>
      </c>
      <c r="H6" s="3">
        <v>127</v>
      </c>
      <c r="I6" s="3">
        <f t="shared" si="0"/>
        <v>300</v>
      </c>
      <c r="K6" s="3" t="str">
        <f t="shared" si="1"/>
        <v>JAPIO-1</v>
      </c>
      <c r="L6" s="13">
        <f t="shared" si="2"/>
        <v>0.56000000000000005</v>
      </c>
      <c r="M6" s="13">
        <f t="shared" si="3"/>
        <v>0.10333333333333333</v>
      </c>
      <c r="N6" s="13">
        <f t="shared" si="4"/>
        <v>0.34</v>
      </c>
      <c r="O6" s="13">
        <f t="shared" si="5"/>
        <v>0.47</v>
      </c>
      <c r="P6" s="13">
        <f t="shared" si="6"/>
        <v>0.57666666666666666</v>
      </c>
      <c r="Q6" s="13">
        <f t="shared" si="7"/>
        <v>1</v>
      </c>
    </row>
    <row r="7" spans="1:17">
      <c r="A7" s="3">
        <v>0.498958333333333</v>
      </c>
      <c r="B7" s="3">
        <v>0.210208333333333</v>
      </c>
      <c r="C7" s="3" t="s">
        <v>54</v>
      </c>
      <c r="D7" s="3">
        <v>32</v>
      </c>
      <c r="E7" s="3">
        <v>38</v>
      </c>
      <c r="F7" s="3">
        <v>26</v>
      </c>
      <c r="G7" s="3">
        <v>48</v>
      </c>
      <c r="H7" s="3">
        <v>156</v>
      </c>
      <c r="I7" s="3">
        <f t="shared" si="0"/>
        <v>300</v>
      </c>
      <c r="K7" s="3" t="str">
        <f t="shared" si="1"/>
        <v>ONLINE1-1</v>
      </c>
      <c r="L7" s="13">
        <f t="shared" si="2"/>
        <v>0.498958333333333</v>
      </c>
      <c r="M7" s="13">
        <f t="shared" si="3"/>
        <v>0.10666666666666667</v>
      </c>
      <c r="N7" s="13">
        <f t="shared" si="4"/>
        <v>0.23333333333333334</v>
      </c>
      <c r="O7" s="13">
        <f t="shared" si="5"/>
        <v>0.32</v>
      </c>
      <c r="P7" s="13">
        <f t="shared" si="6"/>
        <v>0.48</v>
      </c>
      <c r="Q7" s="13">
        <f t="shared" si="7"/>
        <v>1</v>
      </c>
    </row>
    <row r="8" spans="1:17">
      <c r="A8" s="3">
        <v>0.40875</v>
      </c>
      <c r="B8" s="3">
        <v>0.24083333333333301</v>
      </c>
      <c r="C8" s="3" t="s">
        <v>56</v>
      </c>
      <c r="D8" s="3">
        <v>25</v>
      </c>
      <c r="E8" s="3">
        <v>16</v>
      </c>
      <c r="F8" s="3">
        <v>20</v>
      </c>
      <c r="G8" s="3">
        <v>42</v>
      </c>
      <c r="H8" s="3">
        <v>197</v>
      </c>
      <c r="I8" s="3">
        <f t="shared" si="0"/>
        <v>300</v>
      </c>
      <c r="K8" s="3" t="str">
        <f t="shared" si="1"/>
        <v>TSUKU-1</v>
      </c>
      <c r="L8" s="13">
        <f t="shared" si="2"/>
        <v>0.40875</v>
      </c>
      <c r="M8" s="13">
        <f t="shared" si="3"/>
        <v>8.3333333333333329E-2</v>
      </c>
      <c r="N8" s="13">
        <f t="shared" si="4"/>
        <v>0.13666666666666666</v>
      </c>
      <c r="O8" s="13">
        <f t="shared" si="5"/>
        <v>0.20333333333333334</v>
      </c>
      <c r="P8" s="13">
        <f t="shared" si="6"/>
        <v>0.34333333333333332</v>
      </c>
      <c r="Q8" s="13">
        <f t="shared" si="7"/>
        <v>1</v>
      </c>
    </row>
    <row r="9" spans="1:17">
      <c r="A9" s="3">
        <v>0.40208333333333302</v>
      </c>
      <c r="B9" s="3">
        <v>0.25124999999999997</v>
      </c>
      <c r="C9" s="3" t="s">
        <v>55</v>
      </c>
      <c r="D9" s="3">
        <v>28</v>
      </c>
      <c r="E9" s="3">
        <v>25</v>
      </c>
      <c r="F9" s="3">
        <v>17</v>
      </c>
      <c r="G9" s="3">
        <v>20</v>
      </c>
      <c r="H9" s="3">
        <v>210</v>
      </c>
      <c r="I9" s="3">
        <f t="shared" si="0"/>
        <v>300</v>
      </c>
      <c r="K9" s="3" t="str">
        <f t="shared" si="1"/>
        <v>BJTUX-1</v>
      </c>
      <c r="L9" s="13">
        <f t="shared" si="2"/>
        <v>0.40208333333333302</v>
      </c>
      <c r="M9" s="13">
        <f t="shared" si="3"/>
        <v>9.3333333333333338E-2</v>
      </c>
      <c r="N9" s="13">
        <f t="shared" si="4"/>
        <v>0.17666666666666667</v>
      </c>
      <c r="O9" s="13">
        <f t="shared" si="5"/>
        <v>0.23333333333333334</v>
      </c>
      <c r="P9" s="13">
        <f t="shared" si="6"/>
        <v>0.3</v>
      </c>
      <c r="Q9" s="13">
        <f t="shared" si="7"/>
        <v>1</v>
      </c>
    </row>
    <row r="10" spans="1:17">
      <c r="A10" s="3">
        <v>0.37583333333333302</v>
      </c>
      <c r="B10" s="3">
        <v>0.24374999999999999</v>
      </c>
      <c r="C10" s="3" t="s">
        <v>58</v>
      </c>
      <c r="D10" s="3">
        <v>22</v>
      </c>
      <c r="E10" s="3">
        <v>8</v>
      </c>
      <c r="F10" s="3">
        <v>22</v>
      </c>
      <c r="G10" s="3">
        <v>40</v>
      </c>
      <c r="H10" s="3">
        <v>208</v>
      </c>
      <c r="I10" s="3">
        <f t="shared" si="0"/>
        <v>300</v>
      </c>
      <c r="K10" s="3" t="str">
        <f t="shared" si="1"/>
        <v>FUN-NRC-1</v>
      </c>
      <c r="L10" s="13">
        <f t="shared" si="2"/>
        <v>0.37583333333333302</v>
      </c>
      <c r="M10" s="13">
        <f t="shared" si="3"/>
        <v>7.3333333333333334E-2</v>
      </c>
      <c r="N10" s="13">
        <f t="shared" si="4"/>
        <v>0.1</v>
      </c>
      <c r="O10" s="13">
        <f t="shared" si="5"/>
        <v>0.17333333333333334</v>
      </c>
      <c r="P10" s="13">
        <f t="shared" si="6"/>
        <v>0.30666666666666664</v>
      </c>
      <c r="Q10" s="13">
        <f t="shared" si="7"/>
        <v>1</v>
      </c>
    </row>
    <row r="11" spans="1:17">
      <c r="A11" s="4">
        <v>0.370416666666667</v>
      </c>
      <c r="B11" s="4">
        <v>0.24083333333333301</v>
      </c>
      <c r="C11" s="4" t="s">
        <v>60</v>
      </c>
      <c r="D11" s="4">
        <v>21</v>
      </c>
      <c r="E11" s="4">
        <v>18</v>
      </c>
      <c r="F11" s="4">
        <v>15</v>
      </c>
      <c r="G11" s="4">
        <v>29</v>
      </c>
      <c r="H11" s="4">
        <v>217</v>
      </c>
      <c r="I11" s="4">
        <f t="shared" si="0"/>
        <v>300</v>
      </c>
      <c r="K11" s="4" t="str">
        <f t="shared" si="1"/>
        <v>KYOTO-1</v>
      </c>
      <c r="L11" s="14">
        <f t="shared" si="2"/>
        <v>0.370416666666667</v>
      </c>
      <c r="M11" s="14">
        <f t="shared" si="3"/>
        <v>7.0000000000000007E-2</v>
      </c>
      <c r="N11" s="14">
        <f t="shared" si="4"/>
        <v>0.13</v>
      </c>
      <c r="O11" s="14">
        <f t="shared" si="5"/>
        <v>0.18</v>
      </c>
      <c r="P11" s="14">
        <f t="shared" si="6"/>
        <v>0.27666666666666667</v>
      </c>
      <c r="Q11" s="14">
        <f t="shared" si="7"/>
        <v>1</v>
      </c>
    </row>
    <row r="13" spans="1:17">
      <c r="A13" t="s">
        <v>209</v>
      </c>
    </row>
    <row r="14" spans="1:17">
      <c r="A14" t="s">
        <v>210</v>
      </c>
    </row>
  </sheetData>
  <phoneticPr fontId="2"/>
  <pageMargins left="0.78700000000000003" right="0.78700000000000003" top="0.98399999999999999" bottom="0.98399999999999999" header="0.51200000000000001" footer="0.51200000000000001"/>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7"/>
  <sheetViews>
    <sheetView workbookViewId="0"/>
  </sheetViews>
  <sheetFormatPr baseColWidth="12" defaultRowHeight="17"/>
  <sheetData>
    <row r="1" spans="1:17">
      <c r="A1" t="s">
        <v>67</v>
      </c>
      <c r="B1" t="s">
        <v>68</v>
      </c>
      <c r="C1" t="s">
        <v>69</v>
      </c>
      <c r="D1" t="s">
        <v>70</v>
      </c>
      <c r="E1" t="s">
        <v>71</v>
      </c>
      <c r="F1" t="s">
        <v>72</v>
      </c>
      <c r="G1" t="s">
        <v>73</v>
      </c>
      <c r="H1" t="s">
        <v>74</v>
      </c>
      <c r="I1" t="s">
        <v>75</v>
      </c>
      <c r="J1" t="s">
        <v>76</v>
      </c>
      <c r="K1" t="s">
        <v>78</v>
      </c>
      <c r="L1" t="s">
        <v>79</v>
      </c>
      <c r="M1" t="s">
        <v>80</v>
      </c>
      <c r="N1" t="s">
        <v>81</v>
      </c>
      <c r="O1" t="s">
        <v>82</v>
      </c>
      <c r="P1" t="s">
        <v>83</v>
      </c>
      <c r="Q1" t="s">
        <v>84</v>
      </c>
    </row>
    <row r="2" spans="1:17">
      <c r="A2" t="s">
        <v>220</v>
      </c>
      <c r="B2" t="s">
        <v>86</v>
      </c>
      <c r="C2" t="s">
        <v>87</v>
      </c>
      <c r="D2">
        <v>1</v>
      </c>
      <c r="E2" t="s">
        <v>88</v>
      </c>
      <c r="F2" t="s">
        <v>89</v>
      </c>
      <c r="G2" t="s">
        <v>90</v>
      </c>
      <c r="H2" t="s">
        <v>90</v>
      </c>
      <c r="I2" t="s">
        <v>90</v>
      </c>
      <c r="J2" t="s">
        <v>91</v>
      </c>
      <c r="K2" t="s">
        <v>140</v>
      </c>
      <c r="L2" t="s">
        <v>93</v>
      </c>
      <c r="M2" t="s">
        <v>94</v>
      </c>
      <c r="N2" t="s">
        <v>221</v>
      </c>
      <c r="O2">
        <v>0.72438100000000005</v>
      </c>
      <c r="P2">
        <v>0.32100000000000001</v>
      </c>
      <c r="Q2">
        <v>7.8533999999999997</v>
      </c>
    </row>
    <row r="3" spans="1:17">
      <c r="A3" t="s">
        <v>222</v>
      </c>
      <c r="B3" t="s">
        <v>86</v>
      </c>
      <c r="C3" t="s">
        <v>97</v>
      </c>
      <c r="D3">
        <v>1</v>
      </c>
      <c r="E3" t="s">
        <v>88</v>
      </c>
      <c r="F3" t="s">
        <v>89</v>
      </c>
      <c r="G3" t="s">
        <v>90</v>
      </c>
      <c r="H3" t="s">
        <v>90</v>
      </c>
      <c r="I3" t="s">
        <v>90</v>
      </c>
      <c r="J3" t="s">
        <v>98</v>
      </c>
      <c r="K3" t="s">
        <v>223</v>
      </c>
      <c r="L3" t="s">
        <v>93</v>
      </c>
      <c r="M3" t="s">
        <v>100</v>
      </c>
      <c r="N3" t="s">
        <v>221</v>
      </c>
      <c r="O3">
        <v>0.70625300000000002</v>
      </c>
      <c r="P3">
        <v>0.32090000000000002</v>
      </c>
      <c r="Q3">
        <v>7.8982999999999999</v>
      </c>
    </row>
    <row r="4" spans="1:17">
      <c r="A4" t="s">
        <v>224</v>
      </c>
      <c r="B4" t="s">
        <v>86</v>
      </c>
      <c r="C4" t="s">
        <v>102</v>
      </c>
      <c r="D4">
        <v>1</v>
      </c>
      <c r="E4" t="s">
        <v>88</v>
      </c>
      <c r="F4" t="s">
        <v>89</v>
      </c>
      <c r="G4" t="s">
        <v>90</v>
      </c>
      <c r="H4" t="s">
        <v>90</v>
      </c>
      <c r="I4" t="s">
        <v>90</v>
      </c>
      <c r="J4" t="s">
        <v>103</v>
      </c>
      <c r="K4" t="s">
        <v>104</v>
      </c>
      <c r="L4" t="s">
        <v>105</v>
      </c>
      <c r="M4" t="s">
        <v>106</v>
      </c>
      <c r="N4" t="s">
        <v>221</v>
      </c>
      <c r="O4">
        <v>0.73721400000000004</v>
      </c>
      <c r="P4">
        <v>0.3377</v>
      </c>
      <c r="Q4">
        <v>8.1832999999999991</v>
      </c>
    </row>
    <row r="5" spans="1:17">
      <c r="A5" t="s">
        <v>225</v>
      </c>
      <c r="B5" t="s">
        <v>86</v>
      </c>
      <c r="C5" t="s">
        <v>113</v>
      </c>
      <c r="D5">
        <v>1</v>
      </c>
      <c r="E5" t="s">
        <v>114</v>
      </c>
      <c r="F5" t="s">
        <v>89</v>
      </c>
      <c r="G5" t="s">
        <v>90</v>
      </c>
      <c r="H5" t="s">
        <v>89</v>
      </c>
      <c r="I5" t="s">
        <v>90</v>
      </c>
      <c r="J5" t="s">
        <v>91</v>
      </c>
      <c r="L5" t="s">
        <v>115</v>
      </c>
      <c r="M5" t="s">
        <v>116</v>
      </c>
      <c r="N5" t="s">
        <v>221</v>
      </c>
      <c r="O5">
        <v>0.75985599999999998</v>
      </c>
      <c r="P5">
        <v>0.33360000000000001</v>
      </c>
      <c r="Q5">
        <v>7.8787000000000003</v>
      </c>
    </row>
    <row r="6" spans="1:17">
      <c r="A6" t="s">
        <v>226</v>
      </c>
      <c r="B6" t="s">
        <v>86</v>
      </c>
      <c r="C6" t="s">
        <v>118</v>
      </c>
      <c r="D6">
        <v>1</v>
      </c>
      <c r="E6" t="s">
        <v>88</v>
      </c>
      <c r="F6" t="s">
        <v>89</v>
      </c>
      <c r="G6" t="s">
        <v>89</v>
      </c>
      <c r="H6" t="s">
        <v>90</v>
      </c>
      <c r="I6" t="s">
        <v>90</v>
      </c>
      <c r="J6" t="s">
        <v>119</v>
      </c>
      <c r="K6" t="s">
        <v>227</v>
      </c>
      <c r="L6" t="s">
        <v>121</v>
      </c>
      <c r="M6" t="s">
        <v>125</v>
      </c>
      <c r="N6" t="s">
        <v>221</v>
      </c>
      <c r="O6">
        <v>0.70865599999999995</v>
      </c>
      <c r="P6">
        <v>0.3357</v>
      </c>
      <c r="Q6">
        <v>8.0533000000000001</v>
      </c>
    </row>
    <row r="7" spans="1:17">
      <c r="A7" t="s">
        <v>228</v>
      </c>
      <c r="B7" t="s">
        <v>86</v>
      </c>
      <c r="C7" t="s">
        <v>138</v>
      </c>
      <c r="D7">
        <v>1</v>
      </c>
      <c r="E7" t="s">
        <v>88</v>
      </c>
      <c r="F7" t="s">
        <v>89</v>
      </c>
      <c r="G7" t="s">
        <v>7</v>
      </c>
      <c r="H7" t="s">
        <v>90</v>
      </c>
      <c r="I7" t="s">
        <v>90</v>
      </c>
      <c r="J7" t="s">
        <v>139</v>
      </c>
      <c r="K7" t="s">
        <v>98</v>
      </c>
      <c r="M7" t="s">
        <v>141</v>
      </c>
      <c r="N7" t="s">
        <v>221</v>
      </c>
      <c r="O7">
        <v>0.66724099999999997</v>
      </c>
      <c r="P7">
        <v>0.30709999999999998</v>
      </c>
      <c r="Q7">
        <v>7.9264999999999999</v>
      </c>
    </row>
    <row r="8" spans="1:17">
      <c r="A8" t="s">
        <v>229</v>
      </c>
      <c r="B8" t="s">
        <v>86</v>
      </c>
      <c r="C8" t="s">
        <v>143</v>
      </c>
      <c r="D8">
        <v>1</v>
      </c>
      <c r="E8" t="s">
        <v>144</v>
      </c>
      <c r="F8" t="s">
        <v>90</v>
      </c>
      <c r="G8" t="s">
        <v>90</v>
      </c>
      <c r="H8" t="s">
        <v>89</v>
      </c>
      <c r="I8" t="s">
        <v>89</v>
      </c>
      <c r="J8">
        <v>0</v>
      </c>
      <c r="K8" t="s">
        <v>145</v>
      </c>
      <c r="L8" t="s">
        <v>149</v>
      </c>
      <c r="M8" t="s">
        <v>150</v>
      </c>
      <c r="N8" t="s">
        <v>221</v>
      </c>
      <c r="O8">
        <v>0.71658200000000005</v>
      </c>
      <c r="P8">
        <v>0.24160000000000001</v>
      </c>
      <c r="Q8">
        <v>6.5293999999999999</v>
      </c>
    </row>
    <row r="9" spans="1:17">
      <c r="A9" t="s">
        <v>230</v>
      </c>
      <c r="B9" t="s">
        <v>86</v>
      </c>
      <c r="C9" t="s">
        <v>152</v>
      </c>
      <c r="D9">
        <v>1</v>
      </c>
      <c r="E9" t="s">
        <v>153</v>
      </c>
      <c r="F9" t="s">
        <v>89</v>
      </c>
      <c r="G9" t="s">
        <v>90</v>
      </c>
      <c r="H9" t="s">
        <v>90</v>
      </c>
      <c r="I9" t="s">
        <v>90</v>
      </c>
      <c r="J9" t="s">
        <v>91</v>
      </c>
      <c r="K9" t="s">
        <v>109</v>
      </c>
      <c r="L9" t="s">
        <v>154</v>
      </c>
      <c r="M9" t="s">
        <v>155</v>
      </c>
      <c r="N9" t="s">
        <v>221</v>
      </c>
      <c r="O9">
        <v>0.72351100000000002</v>
      </c>
      <c r="P9">
        <v>0.26519999999999999</v>
      </c>
      <c r="Q9">
        <v>7.1821999999999999</v>
      </c>
    </row>
    <row r="10" spans="1:17">
      <c r="A10" t="s">
        <v>231</v>
      </c>
      <c r="B10" t="s">
        <v>86</v>
      </c>
      <c r="C10" t="s">
        <v>158</v>
      </c>
      <c r="D10">
        <v>1</v>
      </c>
      <c r="F10" t="s">
        <v>89</v>
      </c>
      <c r="G10" t="s">
        <v>89</v>
      </c>
      <c r="H10" t="s">
        <v>90</v>
      </c>
      <c r="I10" t="s">
        <v>90</v>
      </c>
      <c r="J10" t="s">
        <v>159</v>
      </c>
      <c r="K10" t="s">
        <v>160</v>
      </c>
      <c r="L10" t="s">
        <v>161</v>
      </c>
      <c r="M10" t="s">
        <v>164</v>
      </c>
      <c r="N10" t="s">
        <v>221</v>
      </c>
      <c r="O10">
        <v>0.79667500000000002</v>
      </c>
      <c r="P10">
        <v>0.41820000000000002</v>
      </c>
      <c r="Q10">
        <v>8.9625000000000004</v>
      </c>
    </row>
    <row r="11" spans="1:17">
      <c r="A11" t="s">
        <v>232</v>
      </c>
      <c r="B11" t="s">
        <v>86</v>
      </c>
      <c r="C11" t="s">
        <v>170</v>
      </c>
      <c r="D11">
        <v>1</v>
      </c>
      <c r="E11" t="s">
        <v>88</v>
      </c>
      <c r="F11" t="s">
        <v>90</v>
      </c>
      <c r="G11" t="s">
        <v>90</v>
      </c>
      <c r="H11" t="s">
        <v>89</v>
      </c>
      <c r="I11" t="s">
        <v>90</v>
      </c>
      <c r="M11" t="s">
        <v>171</v>
      </c>
      <c r="N11" t="s">
        <v>221</v>
      </c>
      <c r="O11">
        <v>0.73810399999999998</v>
      </c>
      <c r="P11">
        <v>0.3145</v>
      </c>
      <c r="Q11">
        <v>7.5259999999999998</v>
      </c>
    </row>
    <row r="12" spans="1:17">
      <c r="A12" t="s">
        <v>233</v>
      </c>
      <c r="B12" t="s">
        <v>86</v>
      </c>
      <c r="C12" t="s">
        <v>173</v>
      </c>
      <c r="D12">
        <v>1</v>
      </c>
      <c r="E12" t="s">
        <v>144</v>
      </c>
      <c r="F12" t="s">
        <v>90</v>
      </c>
      <c r="G12" t="s">
        <v>90</v>
      </c>
      <c r="H12" t="s">
        <v>89</v>
      </c>
      <c r="I12" t="s">
        <v>90</v>
      </c>
      <c r="M12" t="s">
        <v>174</v>
      </c>
      <c r="N12" t="s">
        <v>221</v>
      </c>
      <c r="O12">
        <v>0.70279000000000003</v>
      </c>
      <c r="P12">
        <v>0.2014</v>
      </c>
      <c r="Q12">
        <v>5.8917999999999999</v>
      </c>
    </row>
    <row r="13" spans="1:17">
      <c r="A13" t="s">
        <v>234</v>
      </c>
      <c r="B13" t="s">
        <v>86</v>
      </c>
      <c r="C13" t="s">
        <v>176</v>
      </c>
      <c r="D13">
        <v>1</v>
      </c>
      <c r="E13" t="s">
        <v>144</v>
      </c>
      <c r="F13" t="s">
        <v>90</v>
      </c>
      <c r="G13" t="s">
        <v>90</v>
      </c>
      <c r="H13" t="s">
        <v>89</v>
      </c>
      <c r="I13" t="s">
        <v>90</v>
      </c>
      <c r="M13" t="s">
        <v>174</v>
      </c>
      <c r="N13" t="s">
        <v>221</v>
      </c>
      <c r="O13">
        <v>0.67543299999999995</v>
      </c>
      <c r="P13">
        <v>0.1694</v>
      </c>
      <c r="Q13">
        <v>5.4382999999999999</v>
      </c>
    </row>
    <row r="14" spans="1:17">
      <c r="A14" t="s">
        <v>235</v>
      </c>
      <c r="B14" t="s">
        <v>86</v>
      </c>
      <c r="C14" t="s">
        <v>178</v>
      </c>
      <c r="D14">
        <v>1</v>
      </c>
      <c r="E14" t="s">
        <v>144</v>
      </c>
      <c r="F14" t="s">
        <v>90</v>
      </c>
      <c r="G14" t="s">
        <v>90</v>
      </c>
      <c r="H14" t="s">
        <v>89</v>
      </c>
      <c r="I14" t="s">
        <v>90</v>
      </c>
      <c r="M14" t="s">
        <v>174</v>
      </c>
      <c r="N14" t="s">
        <v>221</v>
      </c>
      <c r="O14">
        <v>0.71294999999999997</v>
      </c>
      <c r="P14">
        <v>0.22059999999999999</v>
      </c>
      <c r="Q14">
        <v>6.1795</v>
      </c>
    </row>
    <row r="15" spans="1:17">
      <c r="A15" t="s">
        <v>236</v>
      </c>
      <c r="B15" t="s">
        <v>86</v>
      </c>
      <c r="C15" t="s">
        <v>180</v>
      </c>
      <c r="D15">
        <v>1</v>
      </c>
      <c r="E15" t="s">
        <v>88</v>
      </c>
      <c r="F15" t="s">
        <v>89</v>
      </c>
      <c r="G15" t="s">
        <v>89</v>
      </c>
      <c r="H15" t="s">
        <v>90</v>
      </c>
      <c r="I15" t="s">
        <v>90</v>
      </c>
      <c r="J15" t="s">
        <v>103</v>
      </c>
      <c r="K15" t="s">
        <v>181</v>
      </c>
      <c r="L15" t="s">
        <v>182</v>
      </c>
      <c r="M15" t="s">
        <v>183</v>
      </c>
      <c r="N15" t="s">
        <v>221</v>
      </c>
      <c r="O15">
        <v>0.68505400000000005</v>
      </c>
      <c r="P15">
        <v>0.314</v>
      </c>
      <c r="Q15">
        <v>8</v>
      </c>
    </row>
    <row r="16" spans="1:17">
      <c r="A16" t="s">
        <v>237</v>
      </c>
      <c r="B16" t="s">
        <v>86</v>
      </c>
      <c r="C16" t="s">
        <v>185</v>
      </c>
      <c r="D16">
        <v>1</v>
      </c>
      <c r="E16" t="s">
        <v>88</v>
      </c>
      <c r="F16" t="s">
        <v>89</v>
      </c>
      <c r="G16" t="s">
        <v>89</v>
      </c>
      <c r="H16" t="s">
        <v>90</v>
      </c>
      <c r="I16" t="s">
        <v>90</v>
      </c>
      <c r="J16" t="s">
        <v>191</v>
      </c>
      <c r="K16" t="s">
        <v>187</v>
      </c>
      <c r="L16" t="s">
        <v>188</v>
      </c>
      <c r="M16" t="s">
        <v>213</v>
      </c>
      <c r="N16" t="s">
        <v>221</v>
      </c>
      <c r="O16">
        <v>0.75059100000000001</v>
      </c>
      <c r="P16">
        <v>0.30959999999999999</v>
      </c>
      <c r="Q16">
        <v>7.9039000000000001</v>
      </c>
    </row>
    <row r="17" spans="1:17">
      <c r="A17" t="s">
        <v>238</v>
      </c>
      <c r="B17" t="s">
        <v>86</v>
      </c>
      <c r="C17" t="s">
        <v>215</v>
      </c>
      <c r="D17">
        <v>1</v>
      </c>
      <c r="E17" t="s">
        <v>88</v>
      </c>
      <c r="F17" t="s">
        <v>89</v>
      </c>
      <c r="G17" t="s">
        <v>90</v>
      </c>
      <c r="H17" t="s">
        <v>90</v>
      </c>
      <c r="I17" t="s">
        <v>89</v>
      </c>
      <c r="J17" t="s">
        <v>139</v>
      </c>
      <c r="K17" t="s">
        <v>216</v>
      </c>
      <c r="L17" t="s">
        <v>217</v>
      </c>
      <c r="M17" t="s">
        <v>218</v>
      </c>
      <c r="N17" t="s">
        <v>221</v>
      </c>
      <c r="O17">
        <v>0.63701799999999997</v>
      </c>
      <c r="P17">
        <v>0.13789999999999999</v>
      </c>
      <c r="Q17">
        <v>5.5425000000000004</v>
      </c>
    </row>
  </sheetData>
  <phoneticPr fontId="2"/>
  <pageMargins left="0.78700000000000003" right="0.78700000000000003" top="0.98399999999999999" bottom="0.98399999999999999" header="0.51200000000000001" footer="0.51200000000000001"/>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19"/>
  <sheetViews>
    <sheetView workbookViewId="0"/>
  </sheetViews>
  <sheetFormatPr baseColWidth="12" defaultRowHeight="17"/>
  <sheetData>
    <row r="1" spans="1:18">
      <c r="A1" t="s">
        <v>67</v>
      </c>
      <c r="B1" t="s">
        <v>68</v>
      </c>
      <c r="C1" t="s">
        <v>69</v>
      </c>
      <c r="D1" t="s">
        <v>70</v>
      </c>
      <c r="E1" t="s">
        <v>71</v>
      </c>
      <c r="F1" s="5" t="s">
        <v>72</v>
      </c>
      <c r="G1" s="5" t="s">
        <v>73</v>
      </c>
      <c r="H1" s="5" t="s">
        <v>74</v>
      </c>
      <c r="I1" t="s">
        <v>122</v>
      </c>
      <c r="J1" t="s">
        <v>123</v>
      </c>
      <c r="K1" t="s">
        <v>75</v>
      </c>
      <c r="L1" t="s">
        <v>76</v>
      </c>
      <c r="M1" t="s">
        <v>78</v>
      </c>
      <c r="N1" t="s">
        <v>79</v>
      </c>
      <c r="O1" t="s">
        <v>80</v>
      </c>
      <c r="P1" t="s">
        <v>82</v>
      </c>
      <c r="Q1" t="s">
        <v>83</v>
      </c>
      <c r="R1" t="s">
        <v>84</v>
      </c>
    </row>
    <row r="2" spans="1:18">
      <c r="A2" t="s">
        <v>124</v>
      </c>
      <c r="B2" t="s">
        <v>86</v>
      </c>
      <c r="C2" t="s">
        <v>87</v>
      </c>
      <c r="D2">
        <v>1</v>
      </c>
      <c r="E2" t="s">
        <v>88</v>
      </c>
      <c r="F2" s="5" t="s">
        <v>89</v>
      </c>
      <c r="G2" s="5" t="s">
        <v>90</v>
      </c>
      <c r="H2" s="5" t="s">
        <v>90</v>
      </c>
      <c r="I2" t="s">
        <v>89</v>
      </c>
      <c r="J2" t="s">
        <v>90</v>
      </c>
      <c r="K2" t="s">
        <v>90</v>
      </c>
      <c r="L2" t="s">
        <v>91</v>
      </c>
      <c r="M2" t="s">
        <v>140</v>
      </c>
      <c r="N2" t="s">
        <v>8</v>
      </c>
      <c r="O2" t="s">
        <v>94</v>
      </c>
      <c r="P2">
        <v>0.72034100000000001</v>
      </c>
      <c r="Q2">
        <v>0.31730000000000003</v>
      </c>
      <c r="R2">
        <v>7.8048000000000002</v>
      </c>
    </row>
    <row r="3" spans="1:18">
      <c r="A3" t="s">
        <v>9</v>
      </c>
      <c r="B3" t="s">
        <v>86</v>
      </c>
      <c r="C3" t="s">
        <v>97</v>
      </c>
      <c r="D3">
        <v>1</v>
      </c>
      <c r="E3" t="s">
        <v>88</v>
      </c>
      <c r="F3" s="5" t="s">
        <v>89</v>
      </c>
      <c r="G3" s="5" t="s">
        <v>90</v>
      </c>
      <c r="H3" s="5" t="s">
        <v>90</v>
      </c>
      <c r="I3" t="s">
        <v>89</v>
      </c>
      <c r="J3" t="s">
        <v>90</v>
      </c>
      <c r="K3" t="s">
        <v>90</v>
      </c>
      <c r="L3" t="s">
        <v>98</v>
      </c>
      <c r="M3" t="s">
        <v>187</v>
      </c>
      <c r="N3" t="s">
        <v>8</v>
      </c>
      <c r="O3" t="s">
        <v>100</v>
      </c>
      <c r="P3">
        <v>0.70700399999999997</v>
      </c>
      <c r="Q3">
        <v>0.31940000000000002</v>
      </c>
      <c r="R3">
        <v>7.8865999999999996</v>
      </c>
    </row>
    <row r="4" spans="1:18">
      <c r="A4" t="s">
        <v>10</v>
      </c>
      <c r="B4" t="s">
        <v>86</v>
      </c>
      <c r="C4" t="s">
        <v>102</v>
      </c>
      <c r="D4">
        <v>1</v>
      </c>
      <c r="E4" t="s">
        <v>88</v>
      </c>
      <c r="F4" s="5" t="s">
        <v>89</v>
      </c>
      <c r="G4" s="5" t="s">
        <v>90</v>
      </c>
      <c r="H4" s="5" t="s">
        <v>90</v>
      </c>
      <c r="I4" t="s">
        <v>89</v>
      </c>
      <c r="J4" t="s">
        <v>90</v>
      </c>
      <c r="K4" t="s">
        <v>90</v>
      </c>
      <c r="L4" t="s">
        <v>139</v>
      </c>
      <c r="M4" t="s">
        <v>11</v>
      </c>
      <c r="N4" t="s">
        <v>12</v>
      </c>
      <c r="O4" t="s">
        <v>13</v>
      </c>
      <c r="P4">
        <v>0.65613600000000005</v>
      </c>
      <c r="Q4">
        <v>0.27079999999999999</v>
      </c>
      <c r="R4">
        <v>7.5444000000000004</v>
      </c>
    </row>
    <row r="5" spans="1:18">
      <c r="A5" t="s">
        <v>14</v>
      </c>
      <c r="B5" t="s">
        <v>15</v>
      </c>
      <c r="C5" t="s">
        <v>16</v>
      </c>
      <c r="D5">
        <v>1</v>
      </c>
      <c r="E5" t="s">
        <v>88</v>
      </c>
      <c r="F5" s="6" t="s">
        <v>17</v>
      </c>
      <c r="G5" s="6" t="s">
        <v>17</v>
      </c>
      <c r="H5" s="6" t="s">
        <v>44</v>
      </c>
      <c r="I5" t="s">
        <v>89</v>
      </c>
      <c r="J5" t="s">
        <v>89</v>
      </c>
      <c r="K5" t="s">
        <v>90</v>
      </c>
      <c r="L5" t="s">
        <v>45</v>
      </c>
      <c r="M5" t="s">
        <v>166</v>
      </c>
      <c r="N5" t="s">
        <v>46</v>
      </c>
      <c r="O5" t="s">
        <v>47</v>
      </c>
      <c r="P5">
        <v>0.68106500000000003</v>
      </c>
      <c r="Q5">
        <v>0.27810000000000001</v>
      </c>
      <c r="R5">
        <v>7.4941000000000004</v>
      </c>
    </row>
    <row r="6" spans="1:18">
      <c r="A6" t="s">
        <v>48</v>
      </c>
      <c r="B6" t="s">
        <v>86</v>
      </c>
      <c r="C6" t="s">
        <v>49</v>
      </c>
      <c r="D6">
        <v>1</v>
      </c>
      <c r="E6" t="s">
        <v>88</v>
      </c>
      <c r="F6" s="6" t="s">
        <v>89</v>
      </c>
      <c r="G6" s="6" t="s">
        <v>89</v>
      </c>
      <c r="H6" s="6" t="s">
        <v>50</v>
      </c>
      <c r="I6" t="s">
        <v>89</v>
      </c>
      <c r="J6" t="s">
        <v>90</v>
      </c>
      <c r="K6" t="s">
        <v>90</v>
      </c>
      <c r="L6" t="s">
        <v>103</v>
      </c>
      <c r="M6" t="s">
        <v>98</v>
      </c>
      <c r="N6" t="s">
        <v>51</v>
      </c>
      <c r="O6" t="s">
        <v>0</v>
      </c>
      <c r="P6">
        <v>0.69068099999999999</v>
      </c>
      <c r="Q6">
        <v>0.32690000000000002</v>
      </c>
      <c r="R6">
        <v>8.1209000000000007</v>
      </c>
    </row>
    <row r="7" spans="1:18">
      <c r="A7" t="s">
        <v>1</v>
      </c>
      <c r="B7" t="s">
        <v>86</v>
      </c>
      <c r="C7" t="s">
        <v>143</v>
      </c>
      <c r="D7">
        <v>1</v>
      </c>
      <c r="E7" t="s">
        <v>144</v>
      </c>
      <c r="F7" t="s">
        <v>44</v>
      </c>
      <c r="G7" t="s">
        <v>44</v>
      </c>
      <c r="H7" t="s">
        <v>2</v>
      </c>
      <c r="I7" t="s">
        <v>90</v>
      </c>
      <c r="J7" t="s">
        <v>89</v>
      </c>
      <c r="K7" t="s">
        <v>89</v>
      </c>
      <c r="L7">
        <v>0</v>
      </c>
      <c r="M7" t="s">
        <v>145</v>
      </c>
      <c r="N7" t="s">
        <v>149</v>
      </c>
      <c r="O7" t="s">
        <v>3</v>
      </c>
      <c r="P7">
        <v>0.71138800000000002</v>
      </c>
      <c r="Q7">
        <v>0.23180000000000001</v>
      </c>
      <c r="R7">
        <v>6.38</v>
      </c>
    </row>
    <row r="8" spans="1:18">
      <c r="A8" t="s">
        <v>4</v>
      </c>
      <c r="B8" t="s">
        <v>86</v>
      </c>
      <c r="C8" t="s">
        <v>5</v>
      </c>
      <c r="D8">
        <v>1</v>
      </c>
      <c r="E8" t="s">
        <v>88</v>
      </c>
      <c r="F8" t="s">
        <v>89</v>
      </c>
      <c r="G8" t="s">
        <v>90</v>
      </c>
      <c r="H8" t="s">
        <v>89</v>
      </c>
      <c r="I8" t="s">
        <v>89</v>
      </c>
      <c r="J8" t="s">
        <v>89</v>
      </c>
      <c r="K8" t="s">
        <v>90</v>
      </c>
      <c r="L8" t="s">
        <v>139</v>
      </c>
      <c r="M8" t="s">
        <v>104</v>
      </c>
      <c r="N8" t="s">
        <v>6</v>
      </c>
      <c r="O8" t="s">
        <v>77</v>
      </c>
      <c r="P8">
        <v>0.69064099999999995</v>
      </c>
      <c r="Q8">
        <v>0.34079999999999999</v>
      </c>
      <c r="R8">
        <v>8.2550000000000008</v>
      </c>
    </row>
    <row r="9" spans="1:18">
      <c r="A9" t="s">
        <v>26</v>
      </c>
      <c r="B9" t="s">
        <v>86</v>
      </c>
      <c r="C9" t="s">
        <v>152</v>
      </c>
      <c r="D9">
        <v>1</v>
      </c>
      <c r="E9" t="s">
        <v>153</v>
      </c>
      <c r="F9" t="s">
        <v>2</v>
      </c>
      <c r="G9" t="s">
        <v>44</v>
      </c>
      <c r="H9" t="s">
        <v>44</v>
      </c>
      <c r="I9" t="s">
        <v>89</v>
      </c>
      <c r="J9" t="s">
        <v>90</v>
      </c>
      <c r="K9" t="s">
        <v>90</v>
      </c>
      <c r="L9" t="s">
        <v>140</v>
      </c>
      <c r="M9" t="s">
        <v>27</v>
      </c>
      <c r="N9" t="s">
        <v>28</v>
      </c>
      <c r="O9" t="s">
        <v>29</v>
      </c>
      <c r="P9">
        <v>0.66112800000000005</v>
      </c>
      <c r="Q9">
        <v>0.24590000000000001</v>
      </c>
      <c r="R9">
        <v>6.9343000000000004</v>
      </c>
    </row>
    <row r="10" spans="1:18">
      <c r="A10" t="s">
        <v>30</v>
      </c>
      <c r="B10" t="s">
        <v>86</v>
      </c>
      <c r="C10" t="s">
        <v>31</v>
      </c>
      <c r="D10">
        <v>1</v>
      </c>
      <c r="E10" t="s">
        <v>88</v>
      </c>
      <c r="F10" t="s">
        <v>2</v>
      </c>
      <c r="G10" t="s">
        <v>2</v>
      </c>
      <c r="H10" t="s">
        <v>44</v>
      </c>
      <c r="I10" t="s">
        <v>89</v>
      </c>
      <c r="J10" t="s">
        <v>89</v>
      </c>
      <c r="K10" t="s">
        <v>90</v>
      </c>
      <c r="L10" t="s">
        <v>140</v>
      </c>
      <c r="M10" t="s">
        <v>109</v>
      </c>
      <c r="N10" t="s">
        <v>32</v>
      </c>
      <c r="O10" t="s">
        <v>33</v>
      </c>
      <c r="P10">
        <v>0.78148700000000004</v>
      </c>
      <c r="Q10">
        <v>0.39529999999999998</v>
      </c>
      <c r="R10">
        <v>8.7186000000000003</v>
      </c>
    </row>
    <row r="11" spans="1:18">
      <c r="A11" t="s">
        <v>34</v>
      </c>
      <c r="B11" t="s">
        <v>86</v>
      </c>
      <c r="C11" t="s">
        <v>170</v>
      </c>
      <c r="D11">
        <v>1</v>
      </c>
      <c r="E11" t="s">
        <v>35</v>
      </c>
      <c r="F11" t="s">
        <v>44</v>
      </c>
      <c r="G11" t="s">
        <v>44</v>
      </c>
      <c r="H11" t="s">
        <v>89</v>
      </c>
      <c r="I11" t="s">
        <v>90</v>
      </c>
      <c r="J11" t="s">
        <v>89</v>
      </c>
      <c r="K11" t="s">
        <v>90</v>
      </c>
      <c r="L11">
        <v>0</v>
      </c>
      <c r="O11" t="s">
        <v>171</v>
      </c>
      <c r="P11">
        <v>0.70018999999999998</v>
      </c>
      <c r="Q11">
        <v>0.25559999999999999</v>
      </c>
      <c r="R11">
        <v>6.8437999999999999</v>
      </c>
    </row>
    <row r="12" spans="1:18">
      <c r="A12" t="s">
        <v>36</v>
      </c>
      <c r="B12" t="s">
        <v>86</v>
      </c>
      <c r="C12" t="s">
        <v>173</v>
      </c>
      <c r="D12">
        <v>1</v>
      </c>
      <c r="E12" t="s">
        <v>144</v>
      </c>
      <c r="F12" t="s">
        <v>44</v>
      </c>
      <c r="G12" t="s">
        <v>44</v>
      </c>
      <c r="H12" t="s">
        <v>89</v>
      </c>
      <c r="I12" t="s">
        <v>90</v>
      </c>
      <c r="J12" t="s">
        <v>89</v>
      </c>
      <c r="K12" t="s">
        <v>90</v>
      </c>
      <c r="L12">
        <v>0</v>
      </c>
      <c r="O12" t="s">
        <v>174</v>
      </c>
      <c r="P12">
        <v>0.68758200000000003</v>
      </c>
      <c r="Q12">
        <v>0.1724</v>
      </c>
      <c r="R12">
        <v>5.3937999999999997</v>
      </c>
    </row>
    <row r="13" spans="1:18">
      <c r="A13" t="s">
        <v>37</v>
      </c>
      <c r="B13" t="s">
        <v>86</v>
      </c>
      <c r="C13" t="s">
        <v>176</v>
      </c>
      <c r="D13">
        <v>1</v>
      </c>
      <c r="E13" t="s">
        <v>144</v>
      </c>
      <c r="F13" t="s">
        <v>44</v>
      </c>
      <c r="G13" t="s">
        <v>44</v>
      </c>
      <c r="H13" t="s">
        <v>89</v>
      </c>
      <c r="I13" t="s">
        <v>90</v>
      </c>
      <c r="J13" t="s">
        <v>89</v>
      </c>
      <c r="K13" t="s">
        <v>90</v>
      </c>
      <c r="L13">
        <v>0</v>
      </c>
      <c r="O13" t="s">
        <v>174</v>
      </c>
      <c r="P13">
        <v>0.66732800000000003</v>
      </c>
      <c r="Q13">
        <v>0.16450000000000001</v>
      </c>
      <c r="R13">
        <v>5.3017000000000003</v>
      </c>
    </row>
    <row r="14" spans="1:18">
      <c r="A14" t="s">
        <v>38</v>
      </c>
      <c r="B14" t="s">
        <v>86</v>
      </c>
      <c r="C14" t="s">
        <v>178</v>
      </c>
      <c r="D14">
        <v>1</v>
      </c>
      <c r="E14" t="s">
        <v>144</v>
      </c>
      <c r="F14" t="s">
        <v>44</v>
      </c>
      <c r="G14" t="s">
        <v>44</v>
      </c>
      <c r="H14" t="s">
        <v>89</v>
      </c>
      <c r="I14" t="s">
        <v>90</v>
      </c>
      <c r="J14" t="s">
        <v>89</v>
      </c>
      <c r="K14" t="s">
        <v>90</v>
      </c>
      <c r="L14">
        <v>0</v>
      </c>
      <c r="O14" t="s">
        <v>174</v>
      </c>
      <c r="P14">
        <v>0.71076899999999998</v>
      </c>
      <c r="Q14">
        <v>0.21290000000000001</v>
      </c>
      <c r="R14">
        <v>6.0575000000000001</v>
      </c>
    </row>
    <row r="15" spans="1:18">
      <c r="A15" t="s">
        <v>39</v>
      </c>
      <c r="B15" t="s">
        <v>86</v>
      </c>
      <c r="C15" t="s">
        <v>40</v>
      </c>
      <c r="D15">
        <v>1</v>
      </c>
      <c r="E15" t="s">
        <v>114</v>
      </c>
      <c r="F15" t="s">
        <v>89</v>
      </c>
      <c r="G15" t="s">
        <v>89</v>
      </c>
      <c r="H15" t="s">
        <v>89</v>
      </c>
      <c r="I15" t="s">
        <v>89</v>
      </c>
      <c r="J15" t="s">
        <v>89</v>
      </c>
      <c r="K15" t="s">
        <v>90</v>
      </c>
      <c r="L15" t="s">
        <v>41</v>
      </c>
      <c r="M15" t="s">
        <v>140</v>
      </c>
      <c r="N15" t="s">
        <v>42</v>
      </c>
      <c r="O15" t="s">
        <v>43</v>
      </c>
      <c r="P15">
        <v>0.74798900000000001</v>
      </c>
      <c r="Q15">
        <v>0.2777</v>
      </c>
      <c r="R15">
        <v>7.3310000000000004</v>
      </c>
    </row>
    <row r="16" spans="1:18">
      <c r="A16" t="s">
        <v>19</v>
      </c>
      <c r="B16" t="s">
        <v>86</v>
      </c>
      <c r="C16" t="s">
        <v>20</v>
      </c>
      <c r="D16">
        <v>1</v>
      </c>
      <c r="E16" t="s">
        <v>88</v>
      </c>
      <c r="F16" t="s">
        <v>21</v>
      </c>
      <c r="G16" t="s">
        <v>22</v>
      </c>
      <c r="H16" t="s">
        <v>22</v>
      </c>
      <c r="I16" t="s">
        <v>89</v>
      </c>
      <c r="J16" t="s">
        <v>90</v>
      </c>
      <c r="K16" t="s">
        <v>90</v>
      </c>
      <c r="L16" t="s">
        <v>103</v>
      </c>
      <c r="M16" t="s">
        <v>166</v>
      </c>
      <c r="N16" t="s">
        <v>23</v>
      </c>
      <c r="O16" t="s">
        <v>24</v>
      </c>
      <c r="P16">
        <v>0.68585499999999999</v>
      </c>
      <c r="Q16">
        <v>0.27829999999999999</v>
      </c>
      <c r="R16">
        <v>7.2424999999999997</v>
      </c>
    </row>
    <row r="19" spans="1:1">
      <c r="A19" t="s">
        <v>25</v>
      </c>
    </row>
  </sheetData>
  <phoneticPr fontId="2"/>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IE auto score</vt:lpstr>
      <vt:lpstr>IE adequacy</vt:lpstr>
      <vt:lpstr>IE acceptability</vt:lpstr>
      <vt:lpstr>ChE</vt:lpstr>
      <vt:lpstr>NTCIR-9 submission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dc:creator>
  <cp:lastModifiedBy>Goto</cp:lastModifiedBy>
  <dcterms:created xsi:type="dcterms:W3CDTF">2013-01-22T08:34:00Z</dcterms:created>
  <dcterms:modified xsi:type="dcterms:W3CDTF">2013-01-31T04:41:41Z</dcterms:modified>
</cp:coreProperties>
</file>