
<file path=[Content_Types].xml><?xml version="1.0" encoding="utf-8"?>
<Types xmlns="http://schemas.openxmlformats.org/package/2006/content-types">
  <Override PartName="/docProps/app.xml" ContentType="application/vnd.openxmlformats-officedocument.extended-properties+xml"/>
  <Override PartName="/xl/worksheets/sheet6.xml" ContentType="application/vnd.openxmlformats-officedocument.spreadsheetml.worksheet+xml"/>
  <Override PartName="/xl/sharedStrings.xml" ContentType="application/vnd.openxmlformats-officedocument.spreadsheetml.sharedStrings+xml"/>
  <Default Extension="jpeg" ContentType="image/jpeg"/>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externalLinks/externalLink1.xml" ContentType="application/vnd.openxmlformats-officedocument.spreadsheetml.externalLink+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4.xml" ContentType="application/vnd.openxmlformats-officedocument.spreadsheetml.worksheet+xml"/>
  <Override PartName="/xl/worksheets/sheet2.xml" ContentType="application/vnd.openxmlformats-officedocument.spreadsheetml.worksheet+xml"/>
  <Override PartName="/xl/charts/chart1.xml" ContentType="application/vnd.openxmlformats-officedocument.drawingml.chart+xml"/>
  <Override PartName="/xl/calcChain.xml" ContentType="application/vnd.openxmlformats-officedocument.spreadsheetml.calcChain+xml"/>
  <Default Extension="rels" ContentType="application/vnd.openxmlformats-package.relationships+xml"/>
  <Override PartName="/xl/worksheets/sheet5.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3080" yWindow="460" windowWidth="33600" windowHeight="21960" tabRatio="500"/>
  </bookViews>
  <sheets>
    <sheet name="IE auto score" sheetId="2" r:id="rId1"/>
    <sheet name="IE adequacy" sheetId="1" r:id="rId2"/>
    <sheet name="IE acceptablity" sheetId="5" r:id="rId3"/>
    <sheet name="ChE &amp; ME" sheetId="3" r:id="rId4"/>
    <sheet name="NTCIR-9 submission" sheetId="4" r:id="rId5"/>
    <sheet name="ME (CE subtask)" sheetId="6" r:id="rId6"/>
  </sheets>
  <externalReferences>
    <externalReference r:id="rId7"/>
  </externalReference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I11" i="5"/>
  <c r="Q11"/>
  <c r="P11"/>
  <c r="O11"/>
  <c r="N11"/>
  <c r="M11"/>
  <c r="L11"/>
  <c r="K11"/>
  <c r="I10"/>
  <c r="Q10"/>
  <c r="P10"/>
  <c r="O10"/>
  <c r="N10"/>
  <c r="M10"/>
  <c r="L10"/>
  <c r="K10"/>
  <c r="I9"/>
  <c r="Q9"/>
  <c r="P9"/>
  <c r="O9"/>
  <c r="N9"/>
  <c r="M9"/>
  <c r="L9"/>
  <c r="K9"/>
  <c r="I8"/>
  <c r="Q8"/>
  <c r="P8"/>
  <c r="O8"/>
  <c r="N8"/>
  <c r="M8"/>
  <c r="L8"/>
  <c r="K8"/>
  <c r="I7"/>
  <c r="Q7"/>
  <c r="P7"/>
  <c r="O7"/>
  <c r="N7"/>
  <c r="M7"/>
  <c r="L7"/>
  <c r="K7"/>
  <c r="I6"/>
  <c r="Q6"/>
  <c r="P6"/>
  <c r="O6"/>
  <c r="N6"/>
  <c r="M6"/>
  <c r="L6"/>
  <c r="K6"/>
  <c r="I5"/>
  <c r="Q5"/>
  <c r="P5"/>
  <c r="O5"/>
  <c r="N5"/>
  <c r="M5"/>
  <c r="L5"/>
  <c r="K5"/>
  <c r="I4"/>
  <c r="Q4"/>
  <c r="P4"/>
  <c r="O4"/>
  <c r="N4"/>
  <c r="M4"/>
  <c r="L4"/>
  <c r="K4"/>
  <c r="I3"/>
  <c r="Q3"/>
  <c r="P3"/>
  <c r="O3"/>
  <c r="N3"/>
  <c r="M3"/>
  <c r="L3"/>
  <c r="K3"/>
  <c r="H4" i="1"/>
  <c r="H5"/>
  <c r="H6"/>
  <c r="H7"/>
  <c r="H8"/>
  <c r="H9"/>
  <c r="H10"/>
  <c r="H11"/>
  <c r="H12"/>
  <c r="H13"/>
  <c r="H14"/>
  <c r="H15"/>
  <c r="H16"/>
  <c r="H17"/>
  <c r="H18"/>
  <c r="H19"/>
  <c r="H20"/>
  <c r="H3"/>
</calcChain>
</file>

<file path=xl/sharedStrings.xml><?xml version="1.0" encoding="utf-8"?>
<sst xmlns="http://schemas.openxmlformats.org/spreadsheetml/2006/main" count="1139" uniqueCount="339">
  <si>
    <t>NRC's phrase-based statistical machine translation system (Portage-1.5): decoding based on cube-pruning algorithm with a 7-word distortion limit, log-linear parameter tuning using lattice-based batch version of MIRA. Language model is trained on the provided monolingual patent data. Phrase table is augmented with paraphrases in the source language using both bilingual parallel and monolingual non-parallel data.</t>
  </si>
  <si>
    <t>FUN-NRC-je-int-2</t>
  </si>
  <si>
    <t>135 hours</t>
  </si>
  <si>
    <t>2335 seconds</t>
  </si>
  <si>
    <t>acceptability</t>
    <phoneticPr fontId="2"/>
  </si>
  <si>
    <t>Pairwise</t>
    <phoneticPr fontId="2"/>
  </si>
  <si>
    <t>Rate</t>
    <phoneticPr fontId="2"/>
  </si>
  <si>
    <t>pairwise comparison score</t>
    <phoneticPr fontId="2"/>
  </si>
  <si>
    <t>(tie)</t>
    <phoneticPr fontId="2"/>
  </si>
  <si>
    <t>SYSTEM-ID-PRIORITY</t>
    <phoneticPr fontId="2"/>
  </si>
  <si>
    <t>AA</t>
    <phoneticPr fontId="2"/>
  </si>
  <si>
    <t>A</t>
    <phoneticPr fontId="2"/>
  </si>
  <si>
    <t>B</t>
    <phoneticPr fontId="2"/>
  </si>
  <si>
    <t>C</t>
    <phoneticPr fontId="2"/>
  </si>
  <si>
    <t>F</t>
    <phoneticPr fontId="2"/>
  </si>
  <si>
    <t>total number</t>
    <phoneticPr fontId="2"/>
  </si>
  <si>
    <t>score</t>
    <phoneticPr fontId="2"/>
  </si>
  <si>
    <t>AA</t>
    <phoneticPr fontId="2"/>
  </si>
  <si>
    <t>A or higher</t>
    <phoneticPr fontId="2"/>
  </si>
  <si>
    <t>B or higher</t>
    <phoneticPr fontId="2"/>
  </si>
  <si>
    <t>C or higher</t>
    <phoneticPr fontId="2"/>
  </si>
  <si>
    <t>F or higher</t>
    <phoneticPr fontId="2"/>
  </si>
  <si>
    <t>pairwise comparison score = ((number of win) + 0.5 * (number of tie)) / (number of pairs)</t>
    <phoneticPr fontId="2"/>
  </si>
  <si>
    <t>FUN-NRC-je-int-4</t>
  </si>
  <si>
    <t>49 hours</t>
  </si>
  <si>
    <t>8320 seconds</t>
  </si>
  <si>
    <t>NRC's phrase-based statistical machine translation system (Portage-1.5): decoding based on cube-pruning algorithm with a 7-word distortion limit, log-linear parameter tuning using lattice-based batch version of MIRA. Two types of language models are used in the log-linear fashion: one is ordinary one and the other is a linear-mixture of smallish models separately trained on topic-based clustered documents.</t>
  </si>
  <si>
    <t xml:space="preserve"> Hierarchical translation system using the cdec decoder (Dyer et al., 2010) with sparse rule features and weights optimized with dtrain (Simianer et al., 2012) in a multi-task setting using all development data from ntc7 and ntc8. </t>
  </si>
  <si>
    <t>HDU-je-int-2</t>
  </si>
  <si>
    <t>FUN-NRC-1</t>
  </si>
  <si>
    <t>NTITI-2</t>
  </si>
  <si>
    <t>BASELINE1-1</t>
  </si>
  <si>
    <t>KYOTO-1</t>
  </si>
  <si>
    <t>BASELINE2-1</t>
  </si>
  <si>
    <t>RESOURCE_BILINGUAL</t>
  </si>
  <si>
    <t>RESOURCE_MONOLINGUAL</t>
  </si>
  <si>
    <t>RESOURCE_EXTERNAL</t>
  </si>
  <si>
    <t>CONTEXT</t>
  </si>
  <si>
    <t>OFFLINE-TIME</t>
  </si>
  <si>
    <t>ONLINE-TIME</t>
  </si>
  <si>
    <t>MACHINE-SPEC</t>
  </si>
  <si>
    <t>SYSTEM-DESCRIPTION</t>
  </si>
  <si>
    <t>Evaluation Type</t>
  </si>
  <si>
    <t>RIBES</t>
  </si>
  <si>
    <t>BLEU</t>
  </si>
  <si>
    <t>NIST</t>
  </si>
  <si>
    <t>BASELINE1-je-int-1</t>
  </si>
  <si>
    <t>JE</t>
  </si>
  <si>
    <t>BASELINE1</t>
  </si>
  <si>
    <t>SMT</t>
  </si>
  <si>
    <t>YES</t>
  </si>
  <si>
    <t>NO</t>
  </si>
  <si>
    <t>1 week</t>
  </si>
  <si>
    <t>3.5 days</t>
  </si>
  <si>
    <t>Xeon X5550 2.67GHz 8 CPU, 96GB memory</t>
  </si>
  <si>
    <t xml:space="preserve"> The Moses hierarchical phrase-based MT system. </t>
  </si>
  <si>
    <t>int</t>
  </si>
  <si>
    <t>BASELINE2-je-int-1</t>
  </si>
  <si>
    <t>BASELINE2</t>
  </si>
  <si>
    <t>1 day</t>
  </si>
  <si>
    <t>5 hours</t>
  </si>
  <si>
    <t xml:space="preserve"> The Moses phrase-based MT system. </t>
  </si>
  <si>
    <t>BJTUX-je-int-1</t>
  </si>
  <si>
    <t>BJTUX</t>
  </si>
  <si>
    <t>3 days</t>
  </si>
  <si>
    <t>2 hours</t>
  </si>
  <si>
    <t>Xeon 2.4GHz 16 CPUs, 12GB memory</t>
  </si>
  <si>
    <t xml:space="preserve"> Modified version of the Moses phrase-based MT system. </t>
  </si>
  <si>
    <t>EIWA-je-int-1</t>
  </si>
  <si>
    <t>EIWA</t>
  </si>
  <si>
    <t>HYBRID</t>
  </si>
  <si>
    <t xml:space="preserve"> GMBR system combination (Duh 2011): baseline Moses phrase-based, rule-based pre-ordering, and string-to-tree post-ordering. </t>
  </si>
  <si>
    <t>NTITI-je-int-2</t>
  </si>
  <si>
    <t>30 minutes</t>
  </si>
  <si>
    <t xml:space="preserve"> Moses phrase-based using Rule-based Japanese pre-ordering based dependency parsing (by KNP) and large-scale n-gram language model (from supplied monolingual data). </t>
  </si>
  <si>
    <t>NTITI-je-int-3</t>
  </si>
  <si>
    <t>4 day</t>
  </si>
  <si>
    <t>6 hours</t>
  </si>
  <si>
    <t>(tie) = 0.5 * (number of tie) / (number of pairs)</t>
    <phoneticPr fontId="2"/>
  </si>
  <si>
    <t>Intel Pentium 4 3.60GHz, Dual CPU, 3GB memory</t>
  </si>
  <si>
    <t xml:space="preserve"> Rule based MT plus statistical post editing (SPE). MT part is based on a commercial system. SPE part is based on Phrase-based Moses. </t>
  </si>
  <si>
    <t>FUN-NRC-je-int-1</t>
  </si>
  <si>
    <t>FUN-NRC</t>
  </si>
  <si>
    <t>297 hours</t>
  </si>
  <si>
    <t>2290 seconds</t>
  </si>
  <si>
    <t>ONLINE1</t>
  </si>
  <si>
    <t xml:space="preserve"> An online SMT system. </t>
  </si>
  <si>
    <t>RBMT1-je-int-1</t>
  </si>
  <si>
    <t>RBMT1</t>
  </si>
  <si>
    <t xml:space="preserve"> A commercial rule-based MT system. </t>
  </si>
  <si>
    <t>RBMT2-je-int-1</t>
  </si>
  <si>
    <t>RBMT2</t>
  </si>
  <si>
    <t>RBMT3-je-int-1</t>
  </si>
  <si>
    <t>RBMT3</t>
  </si>
  <si>
    <t>RWTH-je-int-1</t>
  </si>
  <si>
    <t>RWTH</t>
  </si>
  <si>
    <t>20 hours</t>
  </si>
  <si>
    <t>8 hours</t>
  </si>
  <si>
    <t>PC cluster with 20 AMD Opteron(tm) Processor 248, 8GB memory used</t>
  </si>
  <si>
    <t>Arbitrary machines among a cluster consisting of (a) 7 of Intel Xeon CPU X5560 @ 2.80GHz / 48GB memory, (b) 5 of Intel Xeon CPU E7330 @ 2.40GHz / 128GB memory, and (c) 19 of Intel Xeon CPU 5148 @ 2.33GHz / 16GB memory</t>
  </si>
  <si>
    <t>NRC's phrase-based statistical machine translation system (Portage-1.5): decoding based on cube-pruning algorithm with a 7-word distortion limit, log-linear parameter tuning using lattice-based batch version of MIRA. Language model is trained on the provided monolingual patent data. Phrase table is augmented with paraphrases in the target language acquired from bilingual parallel data but scored using both bilingual parallel and monolingual non-parallel data.</t>
  </si>
  <si>
    <t>FUN-NRC-je-int-3</t>
  </si>
  <si>
    <t>39 hours</t>
  </si>
  <si>
    <t>2278 seconds</t>
  </si>
  <si>
    <t>NRC's phrase-based statistical machine translation system (Portage-1.5): decoding based on cube-pruning algorithm with a 7-word distortion limit, log-linear parameter tuning using lattice-based batch version of MIRA. Phrase table is augmented with paraphrases in the source language using only bilingual parallel data.</t>
  </si>
  <si>
    <t xml:space="preserve"> Based MT system-Moses, with Japanese segmentation by Mecab </t>
  </si>
  <si>
    <t>BASELINE1-je-chrmul-1</t>
  </si>
  <si>
    <t>2.5 days</t>
  </si>
  <si>
    <t>chrmul</t>
  </si>
  <si>
    <t>BASELINE2-je-chrmul-1</t>
  </si>
  <si>
    <t>4 hours</t>
  </si>
  <si>
    <t>BJTUX-je-chr/mul-1</t>
  </si>
  <si>
    <t>EIWA-je-chrmul-1</t>
  </si>
  <si>
    <t>FUN-NRC-je-chrmul-1</t>
  </si>
  <si>
    <t>2719 seconds</t>
  </si>
  <si>
    <t>HDU-je-chrmul-1</t>
  </si>
  <si>
    <t>ISTIC-je-chrmul-1</t>
  </si>
  <si>
    <t>JAPIO-je-chrmul-1</t>
  </si>
  <si>
    <t>KYOTO-je-chrmul-1</t>
  </si>
  <si>
    <t>NTITI-je-chrmul-1</t>
  </si>
  <si>
    <t>OKAPU-je-chrmul-1</t>
  </si>
  <si>
    <t>HDU-je-int-1</t>
  </si>
  <si>
    <t>HDU</t>
  </si>
  <si>
    <t>5 days</t>
  </si>
  <si>
    <t>10 hours</t>
  </si>
  <si>
    <t>2 16/32 core machines with 48/128GB memory</t>
  </si>
  <si>
    <t>JAPIO-1</t>
  </si>
  <si>
    <t>RBMT1-1</t>
  </si>
  <si>
    <t>EIWA-1</t>
  </si>
  <si>
    <t>TORI-1</t>
  </si>
  <si>
    <t>NTITI-1</t>
  </si>
  <si>
    <t>NTITI-3</t>
  </si>
  <si>
    <t>RWTH-1</t>
  </si>
  <si>
    <t>HDU-1</t>
  </si>
  <si>
    <t>ONLINE1-1</t>
  </si>
  <si>
    <t>Xeon X5550 2.67GHz 8 CPU, 24GB memory</t>
  </si>
  <si>
    <t>BASELINE2-je-1</t>
  </si>
  <si>
    <t>NO</t>
    <phoneticPr fontId="2"/>
  </si>
  <si>
    <t>EIWA-je1</t>
  </si>
  <si>
    <t>NO</t>
    <phoneticPr fontId="2"/>
  </si>
  <si>
    <t>YES</t>
    <phoneticPr fontId="2"/>
  </si>
  <si>
    <t xml:space="preserve"> Rule based MT plus statistical post editing (SPE). MT part is base on a commercial system. SPE part is based on Moses. </t>
  </si>
  <si>
    <t>FRDC-je-1.g</t>
  </si>
  <si>
    <t>FRDC</t>
  </si>
  <si>
    <r>
      <t>Y</t>
    </r>
    <r>
      <rPr>
        <sz val="11"/>
        <rFont val="ＭＳ Ｐゴシック"/>
        <charset val="128"/>
      </rPr>
      <t>ES</t>
    </r>
    <phoneticPr fontId="2"/>
  </si>
  <si>
    <t>NO</t>
    <phoneticPr fontId="2"/>
  </si>
  <si>
    <t>OKAPU-1</t>
  </si>
  <si>
    <t>TRGTK-1</t>
  </si>
  <si>
    <t>BJTUX-1</t>
  </si>
  <si>
    <t>ISTIC-1</t>
  </si>
  <si>
    <t>adequacy</t>
    <phoneticPr fontId="2"/>
  </si>
  <si>
    <t>SYSTEM-ID-PRIORITY</t>
  </si>
  <si>
    <t>average adequacy</t>
  </si>
  <si>
    <t>total number</t>
    <phoneticPr fontId="2"/>
  </si>
  <si>
    <t>'ID</t>
  </si>
  <si>
    <t>DIRECTION</t>
  </si>
  <si>
    <t>SYSTEM-ID</t>
  </si>
  <si>
    <t>PRIORITY</t>
  </si>
  <si>
    <t>TYPE</t>
  </si>
  <si>
    <t>ISTIC-je-int-1</t>
  </si>
  <si>
    <t>ISTIC</t>
  </si>
  <si>
    <t>2 weeks</t>
  </si>
  <si>
    <t>Modefied version of the Moses phrase-based MT system. Two language model are used.</t>
  </si>
  <si>
    <t>JAPIO-je-int-1</t>
  </si>
  <si>
    <t>JAPIO</t>
  </si>
  <si>
    <t>RBMT</t>
  </si>
  <si>
    <t>10 minutes</t>
  </si>
  <si>
    <t>Intel(R) Core(TM)2 Duo CPU E8500 @3.16GHz 3.21 GB memory</t>
  </si>
  <si>
    <t>RBMT with original dictionary</t>
  </si>
  <si>
    <t>KYOTO-je-int-1</t>
  </si>
  <si>
    <t>KYOTO</t>
  </si>
  <si>
    <t>EBMT</t>
  </si>
  <si>
    <t>1 hour</t>
  </si>
  <si>
    <t>Xeon 2.40GHz 8 CPUs, 24GB memory, 62 nodes</t>
  </si>
  <si>
    <t>Example-based Machine Translation</t>
  </si>
  <si>
    <t>KYOTO-je-int-2</t>
  </si>
  <si>
    <t>NTITI-je-int-1</t>
  </si>
  <si>
    <t>NTITI</t>
  </si>
  <si>
    <t>6.5 hours</t>
  </si>
  <si>
    <t>Cluster of 16 servers with Dual Intel Xeon E5-2670 (2.60GHz, 8 cores) and 128GB RAM</t>
  </si>
  <si>
    <t>NO</t>
    <phoneticPr fontId="1"/>
  </si>
  <si>
    <t>AMD 1GHz *16 CPU, 64GB memory</t>
  </si>
  <si>
    <t xml:space="preserve"> System combination of four single systems. Four single systems consists of outputs of hierachical phrase-based MT system with different rule extraction strategy. </t>
  </si>
  <si>
    <t>NO</t>
    <phoneticPr fontId="1"/>
  </si>
  <si>
    <t>JAPIO-je-1</t>
  </si>
  <si>
    <t>NO</t>
    <phoneticPr fontId="2"/>
  </si>
  <si>
    <t>NO</t>
    <phoneticPr fontId="2"/>
  </si>
  <si>
    <t>YES</t>
    <phoneticPr fontId="2"/>
  </si>
  <si>
    <t xml:space="preserve"> RBMT with original dictionary </t>
  </si>
  <si>
    <t>KLE-je1</t>
  </si>
  <si>
    <t>KLE</t>
  </si>
  <si>
    <t>1 days</t>
  </si>
  <si>
    <t>Xeon 3GHz dual CPU, 8GB memory</t>
  </si>
  <si>
    <t xml:space="preserve"> A hierarchical phrase-based SMT system. </t>
  </si>
  <si>
    <t>KYOTO-je-1</t>
  </si>
  <si>
    <t xml:space="preserve"> Post-ordering cascading Japanese-to-HFE translation (by Moses phrase-based) and HFE-to-English (by Moses-Chart string-to-tree). HFE is derived from English parsing by Enju. </t>
  </si>
  <si>
    <t>OKAPU-je-int-1</t>
  </si>
  <si>
    <t>OKAPU</t>
  </si>
  <si>
    <t>20 minutes</t>
  </si>
  <si>
    <t>Xeon X5690 3.47GHz * 2, 48 GB memory</t>
  </si>
  <si>
    <t xml:space="preserve"> Phrase-based SMT with preordering </t>
  </si>
  <si>
    <t>ONLINE1-je-int-1</t>
  </si>
  <si>
    <t>Xeon 2.4GHz quad CPU * 2, 24GB memory</t>
  </si>
  <si>
    <t xml:space="preserve"> EBMT system with non-bayesian alignment. </t>
  </si>
  <si>
    <t>YES</t>
    <phoneticPr fontId="2"/>
  </si>
  <si>
    <t>NAIST-je-1</t>
  </si>
  <si>
    <t>NAIST</t>
  </si>
  <si>
    <t>(QuadCoreOpteron3839/2.9GHz * 8, 512GB memory) * 4, (QuadCoreXeonX5570/2.93GHz * 2, 24GB memory) * 120</t>
  </si>
  <si>
    <t xml:space="preserve"> Phrase-based system using monolingual and bilingual data </t>
  </si>
  <si>
    <t>RWTH-je-int-2</t>
  </si>
  <si>
    <t>18 hours</t>
  </si>
  <si>
    <t>7 hours</t>
  </si>
  <si>
    <t xml:space="preserve"> Modified version of the Moses phrase-based MT system. Source side of training / development data, and test sentences are reordered by preprocessing based on the word-level Linear Ordering Problem. </t>
  </si>
  <si>
    <t>NEU-je-1</t>
  </si>
  <si>
    <t>NEU</t>
  </si>
  <si>
    <r>
      <t>Y</t>
    </r>
    <r>
      <rPr>
        <sz val="11"/>
        <rFont val="ＭＳ Ｐゴシック"/>
        <charset val="128"/>
      </rPr>
      <t>ES</t>
    </r>
  </si>
  <si>
    <t>Intel(R) core(TM)2 Duo CPU E8500 @3.16GHz, 8GB memory</t>
  </si>
  <si>
    <t xml:space="preserve"> Phrase-based system using only bilingual data </t>
  </si>
  <si>
    <t>TORI-je-int-1</t>
  </si>
  <si>
    <t>TORI</t>
  </si>
  <si>
    <t>Pattern Based SMT + RBMT</t>
  </si>
  <si>
    <t>12 hours</t>
  </si>
  <si>
    <t>Phenom-II 3.0GHz Single CPU, 64GB memory</t>
  </si>
  <si>
    <t xml:space="preserve"> Pattern Based Statistical Machine Translation + Rule Based Translation </t>
  </si>
  <si>
    <t>TORI-je-int-2</t>
  </si>
  <si>
    <t>Pattern Based SMT + SMT</t>
  </si>
  <si>
    <t>5 weeks</t>
  </si>
  <si>
    <t xml:space="preserve"> Pattern Based Statistical Machine Translation + Phrase Based Statistical Machine Translation </t>
  </si>
  <si>
    <t>TORI-je-int-3</t>
  </si>
  <si>
    <t xml:space="preserve"> Phrase Based Statistical Machine Translation </t>
  </si>
  <si>
    <t>TORI-je-int-4</t>
  </si>
  <si>
    <t>N/A</t>
  </si>
  <si>
    <t xml:space="preserve"> Rule Based Translation </t>
  </si>
  <si>
    <t>TRGTK-je-int-1</t>
  </si>
  <si>
    <t>TRGTK</t>
  </si>
  <si>
    <t>3 weeks</t>
  </si>
  <si>
    <t>0.1 days</t>
  </si>
  <si>
    <t>Xeon 3GHz 16 CPU, 64GB memory</t>
  </si>
  <si>
    <t xml:space="preserve"> Modified version of the Hierachical phrase-based MT system. Document-level decoding algorithm. Use SyMGiza for word alignment and 80M monolingual sentences for LM. </t>
  </si>
  <si>
    <t>UQAM-je-int-1</t>
  </si>
  <si>
    <t>UQAM</t>
  </si>
  <si>
    <t>2.5 hours</t>
  </si>
  <si>
    <t>Intel Core i5, 3.4GHZ iMac, 16GB memory</t>
  </si>
  <si>
    <t>This sheet shows the NTCIR-9 submissions with automatic scores using the same procedures as in NTCIR-10.</t>
    <phoneticPr fontId="2"/>
  </si>
  <si>
    <t>yes</t>
    <phoneticPr fontId="2"/>
  </si>
  <si>
    <t>no</t>
    <phoneticPr fontId="2"/>
  </si>
  <si>
    <t xml:space="preserve"> AMD Opteron(tm) Processor 248, 8GB memory used</t>
  </si>
  <si>
    <t>12 minutes</t>
  </si>
  <si>
    <t>ONLINE1-je-chrmul-1</t>
  </si>
  <si>
    <t>RBMT1-je-chrmul-1</t>
  </si>
  <si>
    <t>RBMT2-je-chrmul-1</t>
  </si>
  <si>
    <t>RBMT3-je-chrmul-1</t>
  </si>
  <si>
    <t>RWTH-je-chrmul-1</t>
  </si>
  <si>
    <t xml:space="preserve"> Phrase-based SMT system using bilingual and monolingual data </t>
  </si>
  <si>
    <t>TRGTK-je-chrmul-1</t>
  </si>
  <si>
    <t>UQAM-je-chrmul-1</t>
  </si>
  <si>
    <t>RESOURCE</t>
  </si>
  <si>
    <t>EXTERNAL</t>
  </si>
  <si>
    <t>BASELINE1-je-1</t>
  </si>
  <si>
    <t>NO</t>
    <phoneticPr fontId="2"/>
  </si>
  <si>
    <t>2 days</t>
  </si>
  <si>
    <t xml:space="preserve"> Hierarchical translation system using the cdec decoder (Dyer et al., 2010) with sparse rule features and weights optimized with dtrain (Simianer et al., 2012) in a multi-task setting using all development data from ntc7 and ntc8. Optimization was stopped early. </t>
  </si>
  <si>
    <t xml:space="preserve"> RWTH open-source hierarchical phrase-based decoder Jane preprocessing: The preprocessing is done with mecab. Verb endings which were split into multiple parts were merged together. compound splitting for Katakana use of additional syntactical information (training data was parsed with berkeley parser) </t>
  </si>
  <si>
    <t>TORI-je1</t>
  </si>
  <si>
    <t>Phenom-II 3.0GHz Single CPU, 16GB memory</t>
  </si>
  <si>
    <t xml:space="preserve"> Two stage machine translation system. First stage is rule based MT. Second stage is normal SMT. </t>
  </si>
  <si>
    <t>UOTTS-je-1</t>
  </si>
  <si>
    <t>UOTTS</t>
  </si>
  <si>
    <t>yes</t>
    <phoneticPr fontId="2"/>
  </si>
  <si>
    <t>no</t>
    <phoneticPr fontId="2"/>
  </si>
  <si>
    <t>Xeon 3GHz dual CPU, 64GB memory</t>
  </si>
  <si>
    <t xml:space="preserve"> Our implementation of a hierarchical phrase based SMT system. </t>
  </si>
  <si>
    <t xml:space="preserve">The NEUTrans MT system is developed by the Natural Language Processing Lab at Northeastern University. For the NTCIR-9 patent translation task, the phrase-based model was chosen as the basis of the system. Two lexicalized reordering models were used, including a ME-based reordering model and a MSD reordering model. Additon to ntcir8_patmt_ntc8-patmt-train.tgz, English patents (USPTO 1993~2005) were used for training the n-gram LM. </t>
  </si>
  <si>
    <t>NTT-UT-je1</t>
  </si>
  <si>
    <t>NTT-UT</t>
  </si>
  <si>
    <t>YES</t>
    <phoneticPr fontId="2"/>
  </si>
  <si>
    <t>NO</t>
    <phoneticPr fontId="2"/>
  </si>
  <si>
    <t>Xeon 2.26GHz (6-cores) quad-CPU w/ 1024GB memory for tuning/decoding, Xeon 2.93GHz (4-cores) quad-CPU w/ 128GB memory for training</t>
  </si>
  <si>
    <t xml:space="preserve"> Combination of three SMT systems: flat- and hierarchical-phrase-based systems with the baseline configuration, and a pre-ordering-based monotone translation with Moses. The system combination was based on Ranking SVMs with consensus features. </t>
  </si>
  <si>
    <t>ONLINE1-je-1</t>
  </si>
  <si>
    <t>ONLINE1</t>
    <phoneticPr fontId="2"/>
  </si>
  <si>
    <t>RBMT1-je-1</t>
  </si>
  <si>
    <t>RBMT2-je-1</t>
  </si>
  <si>
    <t>RBMT3-je-1</t>
  </si>
  <si>
    <t>RWTH-je-1</t>
  </si>
  <si>
    <t>10 days</t>
  </si>
  <si>
    <t>Xeon 2.5GHz(8 cores) , 40GB memory</t>
  </si>
  <si>
    <t xml:space="preserve"> Hierarchical phrase-based MT system. The language model is trained using srilm. </t>
  </si>
  <si>
    <t>ICT-je-1</t>
  </si>
  <si>
    <t>ICT</t>
  </si>
  <si>
    <t>BASELINE1-ze-mul-1</t>
  </si>
  <si>
    <t>CE</t>
  </si>
  <si>
    <t>4 days</t>
  </si>
  <si>
    <t>13 days</t>
  </si>
  <si>
    <t>mul</t>
  </si>
  <si>
    <t>BASELINE2-ze-mul-1</t>
  </si>
  <si>
    <t>BBN-ze-mul-1</t>
  </si>
  <si>
    <t>BBN</t>
  </si>
  <si>
    <t>30 hours</t>
  </si>
  <si>
    <t>9 hours</t>
  </si>
  <si>
    <t>YES</t>
    <phoneticPr fontId="2"/>
  </si>
  <si>
    <t>NO</t>
    <phoneticPr fontId="2"/>
  </si>
  <si>
    <t>3 hours</t>
  </si>
  <si>
    <t xml:space="preserve"> This statistical machine translation system was built based on the algorithm described in the paper "A New String-to-Dependency Machine Translation Algorithm with a Target Dependency Language Model" (Shen, et al., ACL 2008). The system was discriminatively trained with 50 thousand features that were extracted from the parallel training corpus to maxmize the expected BLEU. This run used the 1M Chinese-English sentence pairs provided by the NTCIR-10 organizers for the training of the MT model and the English sentences from the 1M sentence pairs plus the 1993-2005 USA patents released also by the NTCIR-10 organizers for the training of language model. </t>
  </si>
  <si>
    <t>BJTUX-ze-mul-1</t>
  </si>
  <si>
    <t xml:space="preserve"> Modified version of the Moses hierarchical phrase-based MT system. Use chemical parallel dictionary to segment chinese word. </t>
  </si>
  <si>
    <t>BUAA-ze-mul-1</t>
  </si>
  <si>
    <t>BUAA</t>
  </si>
  <si>
    <t>Intel(R)Core(TM)2 Quad CPU Q8200 @2.33GHz, 8GB memory</t>
  </si>
  <si>
    <t xml:space="preserve"> The SMT engine from our our ZZT_MT system, which considers the tree similarity between the parser tree of the source sentence and the derived BTG tree. The language model only uses the patent_alt_us2005a &amp; patent_alt_us2005b.</t>
  </si>
  <si>
    <t>EIWA-ze-mul-1</t>
  </si>
  <si>
    <t>HDU-ze-mul-1</t>
  </si>
  <si>
    <t xml:space="preserve"> Hierarchical translation system using the cdec decoder (Dyer et al., 2010) with soft-syntactic constraints based on (Marton and Resnik, 2008). </t>
  </si>
  <si>
    <t>ISTIC-ce-mul-1</t>
  </si>
  <si>
    <t>Hierarchical phrase-based machine translation using two language models.</t>
  </si>
  <si>
    <t>MIG-ze-mul-1</t>
  </si>
  <si>
    <t>MIG</t>
  </si>
  <si>
    <t xml:space="preserve"> Time for training segmenting model with gernerated chinese training data by LingPipe Chinese segmenter: about 30 minutes Time for training translating model with 1000 thousands sentence pairs provided by the organizers by Moses: about 19 hours </t>
  </si>
  <si>
    <t>45-55 minutes</t>
  </si>
  <si>
    <t xml:space="preserve"> Below is the list that machines we used: PC1: Intel(R) Core(TM) i5-2300 CPU @ 2.80GHz, 16GB memory. PC2: Intel(R) Core(TM) i5-650 CPU @ 3.20GHz, 16GB memory. We used PC1 for gernerating chinese training data used for training segmenting model. We used PC1 for training segmenting model. We used both PC1 and PC2 for training translating model and translating test sentences. </t>
  </si>
  <si>
    <t xml:space="preserve"> The tools we used: Stanford Chinese segmenter (2008-05-21), LingPipe Chinese segmenter (4.0.1), Moses (2010-08-10) , GIZA++(giza-pp-v1.0.5), SRILM(1.5.12) We gernerating chinese training data by the method we proposed. Then, we trained the segmenting model by LingPipe Chinese segmenter with the gernerated chinese training data. The Chinese sentences in binlingual training data are segmented by the trained segmenting model. The test sentences were segmented with the trained segmenting model, and were translated with the translation models that we obtained in Moses. </t>
  </si>
  <si>
    <t>ONLINE1-ze-mul-1</t>
  </si>
  <si>
    <t>RWSYS-ze-mul-1</t>
  </si>
  <si>
    <t>RWSYS</t>
  </si>
  <si>
    <t>Xeon 3GHz dual CPU, 4GB memory</t>
  </si>
  <si>
    <t xml:space="preserve"> Syscomb </t>
  </si>
  <si>
    <t>RWTH-ze-mul-1</t>
  </si>
  <si>
    <t>SJTU-ze-mul-1</t>
  </si>
  <si>
    <t>SJTU</t>
  </si>
  <si>
    <t>1 weeks</t>
  </si>
  <si>
    <t>Xeon 1GHz 16 CPU, 66GB memory</t>
  </si>
  <si>
    <t xml:space="preserve"> Moses hierarchical phrase-based MT system. Modified Chinese word segmentation. Modified language model takes advantage of context information of the test data. </t>
  </si>
  <si>
    <t>sri-ze-mul-1</t>
  </si>
  <si>
    <t>SRI</t>
  </si>
  <si>
    <t>SYSCOMB</t>
  </si>
  <si>
    <t>Xeon 3GHz 40-core CPU, 256GB memory</t>
  </si>
  <si>
    <t xml:space="preserve"> syscomb using SRIninterp, on top of three sets of grammars: Hiero grammar, Sparse feature + hiero, and String-to-Dependency tree grammar. </t>
  </si>
  <si>
    <t>TRGTK-ze-mul-1</t>
  </si>
  <si>
    <t>Cluster of 100 compute nodes, each equipped with 6 Intel Xeon 2.8GHz cores and 48GB of RAM</t>
  </si>
</sst>
</file>

<file path=xl/styles.xml><?xml version="1.0" encoding="utf-8"?>
<styleSheet xmlns="http://schemas.openxmlformats.org/spreadsheetml/2006/main">
  <numFmts count="1">
    <numFmt numFmtId="176" formatCode="0.0000_ "/>
  </numFmts>
  <fonts count="3">
    <font>
      <sz val="11"/>
      <name val="ＭＳ Ｐゴシック"/>
      <charset val="128"/>
    </font>
    <font>
      <sz val="11"/>
      <name val="ＭＳ Ｐゴシック"/>
      <charset val="128"/>
    </font>
    <font>
      <sz val="6"/>
      <name val="ＭＳ Ｐゴシック"/>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16">
    <xf numFmtId="0" fontId="0" fillId="0" borderId="0" xfId="0"/>
    <xf numFmtId="0" fontId="0" fillId="0" borderId="1" xfId="0" applyBorder="1"/>
    <xf numFmtId="0" fontId="0" fillId="0" borderId="0" xfId="0" applyFont="1"/>
    <xf numFmtId="0" fontId="1" fillId="0" borderId="0" xfId="0" applyFont="1"/>
    <xf numFmtId="0" fontId="1" fillId="0" borderId="0" xfId="1"/>
    <xf numFmtId="0" fontId="0" fillId="0" borderId="6" xfId="0" applyBorder="1"/>
    <xf numFmtId="0" fontId="0" fillId="0" borderId="4" xfId="0" applyBorder="1"/>
    <xf numFmtId="0" fontId="0" fillId="0" borderId="7" xfId="0" applyBorder="1"/>
    <xf numFmtId="0" fontId="0" fillId="0" borderId="8" xfId="0" applyBorder="1"/>
    <xf numFmtId="0" fontId="0" fillId="0" borderId="9" xfId="0" applyBorder="1"/>
    <xf numFmtId="0" fontId="0" fillId="0" borderId="5" xfId="0" applyBorder="1"/>
    <xf numFmtId="0" fontId="0" fillId="0" borderId="2" xfId="0" applyBorder="1" applyAlignment="1">
      <alignment horizontal="center" vertical="center"/>
    </xf>
    <xf numFmtId="176" fontId="0" fillId="0" borderId="3" xfId="0" applyNumberFormat="1" applyBorder="1" applyAlignment="1">
      <alignment horizontal="center" vertical="center"/>
    </xf>
    <xf numFmtId="0" fontId="0" fillId="0" borderId="3" xfId="0" applyBorder="1"/>
    <xf numFmtId="0" fontId="0" fillId="0" borderId="2" xfId="0" applyBorder="1"/>
    <xf numFmtId="176" fontId="0" fillId="0" borderId="2" xfId="0" applyNumberFormat="1" applyBorder="1" applyAlignment="1">
      <alignment horizontal="center" vertical="center"/>
    </xf>
  </cellXfs>
  <cellStyles count="2">
    <cellStyle name="Excel Built-in Normal" xfId="1"/>
    <cellStyle name="標準"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externalLink" Target="externalLinks/externalLink1.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ja-JP"/>
  <c:style val="18"/>
  <c:chart>
    <c:plotArea>
      <c:layout/>
      <c:barChart>
        <c:barDir val="col"/>
        <c:grouping val="percentStacked"/>
        <c:ser>
          <c:idx val="0"/>
          <c:order val="0"/>
          <c:tx>
            <c:strRef>
              <c:f>'[1]pairwise_acceptability_JE.txt'!$D$2</c:f>
              <c:strCache>
                <c:ptCount val="1"/>
                <c:pt idx="0">
                  <c:v>AA</c:v>
                </c:pt>
              </c:strCache>
            </c:strRef>
          </c:tx>
          <c:cat>
            <c:strRef>
              <c:f>'[1]pairwise_acceptability_JE.txt'!$C$3:$C$11</c:f>
              <c:strCache>
                <c:ptCount val="9"/>
                <c:pt idx="0">
                  <c:v>_x0007_JAPIO-1</c:v>
                </c:pt>
                <c:pt idx="1">
                  <c:v>_x0006_TORI-1</c:v>
                </c:pt>
                <c:pt idx="2">
                  <c:v>_x0006_EIWA-1</c:v>
                </c:pt>
                <c:pt idx="3">
                  <c:v>_x0007_NTITI-1</c:v>
                </c:pt>
                <c:pt idx="4">
                  <c:v>_x0006_RWTH-1</c:v>
                </c:pt>
                <c:pt idx="5">
                  <c:v>_x0005_HDU-1</c:v>
                </c:pt>
                <c:pt idx="6">
                  <c:v>	ONLINE1-1</c:v>
                </c:pt>
                <c:pt idx="7">
                  <c:v>	FUN-NRC-1</c:v>
                </c:pt>
                <c:pt idx="8">
                  <c:v>_x0007_KYOTO-1</c:v>
                </c:pt>
              </c:strCache>
            </c:strRef>
          </c:cat>
          <c:val>
            <c:numRef>
              <c:f>'[1]pairwise_acceptability_JE.txt'!$D$3:$D$11</c:f>
              <c:numCache>
                <c:formatCode>General</c:formatCode>
                <c:ptCount val="9"/>
                <c:pt idx="0">
                  <c:v>34.0</c:v>
                </c:pt>
                <c:pt idx="1">
                  <c:v>29.0</c:v>
                </c:pt>
                <c:pt idx="2">
                  <c:v>37.0</c:v>
                </c:pt>
                <c:pt idx="3">
                  <c:v>25.0</c:v>
                </c:pt>
                <c:pt idx="4">
                  <c:v>28.0</c:v>
                </c:pt>
                <c:pt idx="5">
                  <c:v>17.0</c:v>
                </c:pt>
                <c:pt idx="6">
                  <c:v>20.0</c:v>
                </c:pt>
                <c:pt idx="7">
                  <c:v>17.0</c:v>
                </c:pt>
                <c:pt idx="8">
                  <c:v>11.0</c:v>
                </c:pt>
              </c:numCache>
            </c:numRef>
          </c:val>
        </c:ser>
        <c:ser>
          <c:idx val="1"/>
          <c:order val="1"/>
          <c:tx>
            <c:strRef>
              <c:f>'[1]pairwise_acceptability_JE.txt'!$E$2</c:f>
              <c:strCache>
                <c:ptCount val="1"/>
                <c:pt idx="0">
                  <c:v>A</c:v>
                </c:pt>
              </c:strCache>
            </c:strRef>
          </c:tx>
          <c:cat>
            <c:strRef>
              <c:f>'[1]pairwise_acceptability_JE.txt'!$C$3:$C$11</c:f>
              <c:strCache>
                <c:ptCount val="9"/>
                <c:pt idx="0">
                  <c:v>_x0007_JAPIO-1</c:v>
                </c:pt>
                <c:pt idx="1">
                  <c:v>_x0006_TORI-1</c:v>
                </c:pt>
                <c:pt idx="2">
                  <c:v>_x0006_EIWA-1</c:v>
                </c:pt>
                <c:pt idx="3">
                  <c:v>_x0007_NTITI-1</c:v>
                </c:pt>
                <c:pt idx="4">
                  <c:v>_x0006_RWTH-1</c:v>
                </c:pt>
                <c:pt idx="5">
                  <c:v>_x0005_HDU-1</c:v>
                </c:pt>
                <c:pt idx="6">
                  <c:v>	ONLINE1-1</c:v>
                </c:pt>
                <c:pt idx="7">
                  <c:v>	FUN-NRC-1</c:v>
                </c:pt>
                <c:pt idx="8">
                  <c:v>_x0007_KYOTO-1</c:v>
                </c:pt>
              </c:strCache>
            </c:strRef>
          </c:cat>
          <c:val>
            <c:numRef>
              <c:f>'[1]pairwise_acceptability_JE.txt'!$E$3:$E$11</c:f>
              <c:numCache>
                <c:formatCode>General</c:formatCode>
                <c:ptCount val="9"/>
                <c:pt idx="0">
                  <c:v>45.0</c:v>
                </c:pt>
                <c:pt idx="1">
                  <c:v>42.0</c:v>
                </c:pt>
                <c:pt idx="2">
                  <c:v>33.0</c:v>
                </c:pt>
                <c:pt idx="3">
                  <c:v>18.0</c:v>
                </c:pt>
                <c:pt idx="4">
                  <c:v>10.0</c:v>
                </c:pt>
                <c:pt idx="5">
                  <c:v>20.0</c:v>
                </c:pt>
                <c:pt idx="6">
                  <c:v>12.0</c:v>
                </c:pt>
                <c:pt idx="7">
                  <c:v>8.0</c:v>
                </c:pt>
                <c:pt idx="8">
                  <c:v>7.0</c:v>
                </c:pt>
              </c:numCache>
            </c:numRef>
          </c:val>
        </c:ser>
        <c:ser>
          <c:idx val="2"/>
          <c:order val="2"/>
          <c:tx>
            <c:strRef>
              <c:f>'[1]pairwise_acceptability_JE.txt'!$F$2</c:f>
              <c:strCache>
                <c:ptCount val="1"/>
                <c:pt idx="0">
                  <c:v>B</c:v>
                </c:pt>
              </c:strCache>
            </c:strRef>
          </c:tx>
          <c:cat>
            <c:strRef>
              <c:f>'[1]pairwise_acceptability_JE.txt'!$C$3:$C$11</c:f>
              <c:strCache>
                <c:ptCount val="9"/>
                <c:pt idx="0">
                  <c:v>_x0007_JAPIO-1</c:v>
                </c:pt>
                <c:pt idx="1">
                  <c:v>_x0006_TORI-1</c:v>
                </c:pt>
                <c:pt idx="2">
                  <c:v>_x0006_EIWA-1</c:v>
                </c:pt>
                <c:pt idx="3">
                  <c:v>_x0007_NTITI-1</c:v>
                </c:pt>
                <c:pt idx="4">
                  <c:v>_x0006_RWTH-1</c:v>
                </c:pt>
                <c:pt idx="5">
                  <c:v>_x0005_HDU-1</c:v>
                </c:pt>
                <c:pt idx="6">
                  <c:v>	ONLINE1-1</c:v>
                </c:pt>
                <c:pt idx="7">
                  <c:v>	FUN-NRC-1</c:v>
                </c:pt>
                <c:pt idx="8">
                  <c:v>_x0007_KYOTO-1</c:v>
                </c:pt>
              </c:strCache>
            </c:strRef>
          </c:cat>
          <c:val>
            <c:numRef>
              <c:f>'[1]pairwise_acceptability_JE.txt'!$F$3:$F$11</c:f>
              <c:numCache>
                <c:formatCode>General</c:formatCode>
                <c:ptCount val="9"/>
                <c:pt idx="0">
                  <c:v>32.0</c:v>
                </c:pt>
                <c:pt idx="1">
                  <c:v>23.0</c:v>
                </c:pt>
                <c:pt idx="2">
                  <c:v>18.0</c:v>
                </c:pt>
                <c:pt idx="3">
                  <c:v>32.0</c:v>
                </c:pt>
                <c:pt idx="4">
                  <c:v>26.0</c:v>
                </c:pt>
                <c:pt idx="5">
                  <c:v>17.0</c:v>
                </c:pt>
                <c:pt idx="6">
                  <c:v>16.0</c:v>
                </c:pt>
                <c:pt idx="7">
                  <c:v>20.0</c:v>
                </c:pt>
                <c:pt idx="8">
                  <c:v>11.0</c:v>
                </c:pt>
              </c:numCache>
            </c:numRef>
          </c:val>
        </c:ser>
        <c:ser>
          <c:idx val="3"/>
          <c:order val="3"/>
          <c:tx>
            <c:strRef>
              <c:f>'[1]pairwise_acceptability_JE.txt'!$G$2</c:f>
              <c:strCache>
                <c:ptCount val="1"/>
                <c:pt idx="0">
                  <c:v>C</c:v>
                </c:pt>
              </c:strCache>
            </c:strRef>
          </c:tx>
          <c:cat>
            <c:strRef>
              <c:f>'[1]pairwise_acceptability_JE.txt'!$C$3:$C$11</c:f>
              <c:strCache>
                <c:ptCount val="9"/>
                <c:pt idx="0">
                  <c:v>_x0007_JAPIO-1</c:v>
                </c:pt>
                <c:pt idx="1">
                  <c:v>_x0006_TORI-1</c:v>
                </c:pt>
                <c:pt idx="2">
                  <c:v>_x0006_EIWA-1</c:v>
                </c:pt>
                <c:pt idx="3">
                  <c:v>_x0007_NTITI-1</c:v>
                </c:pt>
                <c:pt idx="4">
                  <c:v>_x0006_RWTH-1</c:v>
                </c:pt>
                <c:pt idx="5">
                  <c:v>_x0005_HDU-1</c:v>
                </c:pt>
                <c:pt idx="6">
                  <c:v>	ONLINE1-1</c:v>
                </c:pt>
                <c:pt idx="7">
                  <c:v>	FUN-NRC-1</c:v>
                </c:pt>
                <c:pt idx="8">
                  <c:v>_x0007_KYOTO-1</c:v>
                </c:pt>
              </c:strCache>
            </c:strRef>
          </c:cat>
          <c:val>
            <c:numRef>
              <c:f>'[1]pairwise_acceptability_JE.txt'!$G$3:$G$11</c:f>
              <c:numCache>
                <c:formatCode>General</c:formatCode>
                <c:ptCount val="9"/>
                <c:pt idx="0">
                  <c:v>54.0</c:v>
                </c:pt>
                <c:pt idx="1">
                  <c:v>45.0</c:v>
                </c:pt>
                <c:pt idx="2">
                  <c:v>44.0</c:v>
                </c:pt>
                <c:pt idx="3">
                  <c:v>39.0</c:v>
                </c:pt>
                <c:pt idx="4">
                  <c:v>30.0</c:v>
                </c:pt>
                <c:pt idx="5">
                  <c:v>31.0</c:v>
                </c:pt>
                <c:pt idx="6">
                  <c:v>24.0</c:v>
                </c:pt>
                <c:pt idx="7">
                  <c:v>23.0</c:v>
                </c:pt>
                <c:pt idx="8">
                  <c:v>33.0</c:v>
                </c:pt>
              </c:numCache>
            </c:numRef>
          </c:val>
        </c:ser>
        <c:ser>
          <c:idx val="4"/>
          <c:order val="4"/>
          <c:tx>
            <c:strRef>
              <c:f>'[1]pairwise_acceptability_JE.txt'!$H$2</c:f>
              <c:strCache>
                <c:ptCount val="1"/>
                <c:pt idx="0">
                  <c:v>F</c:v>
                </c:pt>
              </c:strCache>
            </c:strRef>
          </c:tx>
          <c:cat>
            <c:strRef>
              <c:f>'[1]pairwise_acceptability_JE.txt'!$C$3:$C$11</c:f>
              <c:strCache>
                <c:ptCount val="9"/>
                <c:pt idx="0">
                  <c:v>_x0007_JAPIO-1</c:v>
                </c:pt>
                <c:pt idx="1">
                  <c:v>_x0006_TORI-1</c:v>
                </c:pt>
                <c:pt idx="2">
                  <c:v>_x0006_EIWA-1</c:v>
                </c:pt>
                <c:pt idx="3">
                  <c:v>_x0007_NTITI-1</c:v>
                </c:pt>
                <c:pt idx="4">
                  <c:v>_x0006_RWTH-1</c:v>
                </c:pt>
                <c:pt idx="5">
                  <c:v>_x0005_HDU-1</c:v>
                </c:pt>
                <c:pt idx="6">
                  <c:v>	ONLINE1-1</c:v>
                </c:pt>
                <c:pt idx="7">
                  <c:v>	FUN-NRC-1</c:v>
                </c:pt>
                <c:pt idx="8">
                  <c:v>_x0007_KYOTO-1</c:v>
                </c:pt>
              </c:strCache>
            </c:strRef>
          </c:cat>
          <c:val>
            <c:numRef>
              <c:f>'[1]pairwise_acceptability_JE.txt'!$H$3:$H$11</c:f>
              <c:numCache>
                <c:formatCode>General</c:formatCode>
                <c:ptCount val="9"/>
                <c:pt idx="0">
                  <c:v>135.0</c:v>
                </c:pt>
                <c:pt idx="1">
                  <c:v>161.0</c:v>
                </c:pt>
                <c:pt idx="2">
                  <c:v>168.0</c:v>
                </c:pt>
                <c:pt idx="3">
                  <c:v>186.0</c:v>
                </c:pt>
                <c:pt idx="4">
                  <c:v>206.0</c:v>
                </c:pt>
                <c:pt idx="5">
                  <c:v>215.0</c:v>
                </c:pt>
                <c:pt idx="6">
                  <c:v>228.0</c:v>
                </c:pt>
                <c:pt idx="7">
                  <c:v>232.0</c:v>
                </c:pt>
                <c:pt idx="8">
                  <c:v>238.0</c:v>
                </c:pt>
              </c:numCache>
            </c:numRef>
          </c:val>
        </c:ser>
        <c:overlap val="100"/>
        <c:axId val="93833416"/>
        <c:axId val="94301288"/>
      </c:barChart>
      <c:catAx>
        <c:axId val="93833416"/>
        <c:scaling>
          <c:orientation val="minMax"/>
        </c:scaling>
        <c:axPos val="b"/>
        <c:tickLblPos val="nextTo"/>
        <c:crossAx val="94301288"/>
        <c:crosses val="autoZero"/>
        <c:auto val="1"/>
        <c:lblAlgn val="ctr"/>
        <c:lblOffset val="100"/>
      </c:catAx>
      <c:valAx>
        <c:axId val="94301288"/>
        <c:scaling>
          <c:orientation val="minMax"/>
        </c:scaling>
        <c:axPos val="l"/>
        <c:majorGridlines/>
        <c:numFmt formatCode="0%" sourceLinked="1"/>
        <c:tickLblPos val="nextTo"/>
        <c:crossAx val="93833416"/>
        <c:crosses val="autoZero"/>
        <c:crossBetween val="between"/>
      </c:valAx>
    </c:plotArea>
    <c:legend>
      <c:legendPos val="r"/>
      <c:layout/>
    </c:legend>
    <c:plotVisOnly val="1"/>
  </c:chart>
  <c:printSettings>
    <c:headerFooter/>
    <c:pageMargins b="0.984" l="0.787" r="0.787" t="0.984" header="0.512" footer="0.51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406400</xdr:colOff>
      <xdr:row>17</xdr:row>
      <xdr:rowOff>127000</xdr:rowOff>
    </xdr:from>
    <xdr:to>
      <xdr:col>6</xdr:col>
      <xdr:colOff>292100</xdr:colOff>
      <xdr:row>37</xdr:row>
      <xdr:rowOff>190500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nfs/panltg2/users/igoto/Project/NTCIR-10.organize/Evaluation/analyze.acceptability/pairwise_acceptability_J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airwise_acceptability_JE.txt"/>
    </sheetNames>
    <sheetDataSet>
      <sheetData sheetId="0">
        <row r="2">
          <cell r="D2" t="str">
            <v>AA</v>
          </cell>
          <cell r="E2" t="str">
            <v>A</v>
          </cell>
          <cell r="F2" t="str">
            <v>B</v>
          </cell>
          <cell r="G2" t="str">
            <v>C</v>
          </cell>
          <cell r="H2" t="str">
            <v>F</v>
          </cell>
        </row>
        <row r="3">
          <cell r="C3" t="str">
            <v>JAPIO-1</v>
          </cell>
          <cell r="D3">
            <v>34</v>
          </cell>
          <cell r="E3">
            <v>45</v>
          </cell>
          <cell r="F3">
            <v>32</v>
          </cell>
          <cell r="G3">
            <v>54</v>
          </cell>
          <cell r="H3">
            <v>135</v>
          </cell>
        </row>
        <row r="4">
          <cell r="C4" t="str">
            <v>TORI-1</v>
          </cell>
          <cell r="D4">
            <v>29</v>
          </cell>
          <cell r="E4">
            <v>42</v>
          </cell>
          <cell r="F4">
            <v>23</v>
          </cell>
          <cell r="G4">
            <v>45</v>
          </cell>
          <cell r="H4">
            <v>161</v>
          </cell>
        </row>
        <row r="5">
          <cell r="C5" t="str">
            <v>EIWA-1</v>
          </cell>
          <cell r="D5">
            <v>37</v>
          </cell>
          <cell r="E5">
            <v>33</v>
          </cell>
          <cell r="F5">
            <v>18</v>
          </cell>
          <cell r="G5">
            <v>44</v>
          </cell>
          <cell r="H5">
            <v>168</v>
          </cell>
        </row>
        <row r="6">
          <cell r="C6" t="str">
            <v>NTITI-1</v>
          </cell>
          <cell r="D6">
            <v>25</v>
          </cell>
          <cell r="E6">
            <v>18</v>
          </cell>
          <cell r="F6">
            <v>32</v>
          </cell>
          <cell r="G6">
            <v>39</v>
          </cell>
          <cell r="H6">
            <v>186</v>
          </cell>
        </row>
        <row r="7">
          <cell r="C7" t="str">
            <v>RWTH-1</v>
          </cell>
          <cell r="D7">
            <v>28</v>
          </cell>
          <cell r="E7">
            <v>10</v>
          </cell>
          <cell r="F7">
            <v>26</v>
          </cell>
          <cell r="G7">
            <v>30</v>
          </cell>
          <cell r="H7">
            <v>206</v>
          </cell>
        </row>
        <row r="8">
          <cell r="C8" t="str">
            <v>HDU-1</v>
          </cell>
          <cell r="D8">
            <v>17</v>
          </cell>
          <cell r="E8">
            <v>20</v>
          </cell>
          <cell r="F8">
            <v>17</v>
          </cell>
          <cell r="G8">
            <v>31</v>
          </cell>
          <cell r="H8">
            <v>215</v>
          </cell>
        </row>
        <row r="9">
          <cell r="C9" t="str">
            <v>ONLINE1-1</v>
          </cell>
          <cell r="D9">
            <v>20</v>
          </cell>
          <cell r="E9">
            <v>12</v>
          </cell>
          <cell r="F9">
            <v>16</v>
          </cell>
          <cell r="G9">
            <v>24</v>
          </cell>
          <cell r="H9">
            <v>228</v>
          </cell>
        </row>
        <row r="10">
          <cell r="C10" t="str">
            <v>FUN-NRC-1</v>
          </cell>
          <cell r="D10">
            <v>17</v>
          </cell>
          <cell r="E10">
            <v>8</v>
          </cell>
          <cell r="F10">
            <v>20</v>
          </cell>
          <cell r="G10">
            <v>23</v>
          </cell>
          <cell r="H10">
            <v>232</v>
          </cell>
        </row>
        <row r="11">
          <cell r="C11" t="str">
            <v>KYOTO-1</v>
          </cell>
          <cell r="D11">
            <v>11</v>
          </cell>
          <cell r="E11">
            <v>7</v>
          </cell>
          <cell r="F11">
            <v>11</v>
          </cell>
          <cell r="G11">
            <v>33</v>
          </cell>
          <cell r="H11">
            <v>238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Q31"/>
  <sheetViews>
    <sheetView tabSelected="1" workbookViewId="0"/>
  </sheetViews>
  <sheetFormatPr baseColWidth="12" defaultRowHeight="17"/>
  <sheetData>
    <row r="1" spans="1:17">
      <c r="A1" t="s">
        <v>154</v>
      </c>
      <c r="B1" t="s">
        <v>155</v>
      </c>
      <c r="C1" t="s">
        <v>156</v>
      </c>
      <c r="D1" t="s">
        <v>157</v>
      </c>
      <c r="E1" t="s">
        <v>158</v>
      </c>
      <c r="F1" t="s">
        <v>34</v>
      </c>
      <c r="G1" t="s">
        <v>35</v>
      </c>
      <c r="H1" t="s">
        <v>36</v>
      </c>
      <c r="I1" t="s">
        <v>37</v>
      </c>
      <c r="J1" t="s">
        <v>38</v>
      </c>
      <c r="K1" t="s">
        <v>39</v>
      </c>
      <c r="L1" t="s">
        <v>40</v>
      </c>
      <c r="M1" t="s">
        <v>41</v>
      </c>
      <c r="N1" t="s">
        <v>42</v>
      </c>
      <c r="O1" t="s">
        <v>43</v>
      </c>
      <c r="P1" t="s">
        <v>44</v>
      </c>
      <c r="Q1" t="s">
        <v>45</v>
      </c>
    </row>
    <row r="2" spans="1:17">
      <c r="A2" t="s">
        <v>46</v>
      </c>
      <c r="B2" t="s">
        <v>47</v>
      </c>
      <c r="C2" t="s">
        <v>48</v>
      </c>
      <c r="D2">
        <v>1</v>
      </c>
      <c r="E2" t="s">
        <v>49</v>
      </c>
      <c r="F2" t="s">
        <v>50</v>
      </c>
      <c r="G2" t="s">
        <v>51</v>
      </c>
      <c r="H2" t="s">
        <v>51</v>
      </c>
      <c r="I2" t="s">
        <v>51</v>
      </c>
      <c r="J2" t="s">
        <v>52</v>
      </c>
      <c r="K2" t="s">
        <v>53</v>
      </c>
      <c r="L2" t="s">
        <v>54</v>
      </c>
      <c r="M2" t="s">
        <v>55</v>
      </c>
      <c r="N2" t="s">
        <v>56</v>
      </c>
      <c r="O2">
        <v>0.69717799999999996</v>
      </c>
      <c r="P2">
        <v>0.28560000000000002</v>
      </c>
      <c r="Q2">
        <v>7.9732000000000003</v>
      </c>
    </row>
    <row r="3" spans="1:17">
      <c r="A3" t="s">
        <v>57</v>
      </c>
      <c r="B3" t="s">
        <v>47</v>
      </c>
      <c r="C3" t="s">
        <v>58</v>
      </c>
      <c r="D3">
        <v>1</v>
      </c>
      <c r="E3" t="s">
        <v>49</v>
      </c>
      <c r="F3" t="s">
        <v>50</v>
      </c>
      <c r="G3" t="s">
        <v>51</v>
      </c>
      <c r="H3" t="s">
        <v>51</v>
      </c>
      <c r="I3" t="s">
        <v>51</v>
      </c>
      <c r="J3" t="s">
        <v>59</v>
      </c>
      <c r="K3" t="s">
        <v>60</v>
      </c>
      <c r="L3" t="s">
        <v>54</v>
      </c>
      <c r="M3" t="s">
        <v>61</v>
      </c>
      <c r="N3" t="s">
        <v>56</v>
      </c>
      <c r="O3">
        <v>0.67099799999999998</v>
      </c>
      <c r="P3">
        <v>0.28860000000000002</v>
      </c>
      <c r="Q3">
        <v>7.9992000000000001</v>
      </c>
    </row>
    <row r="4" spans="1:17">
      <c r="A4" t="s">
        <v>62</v>
      </c>
      <c r="B4" t="s">
        <v>47</v>
      </c>
      <c r="C4" t="s">
        <v>63</v>
      </c>
      <c r="D4">
        <v>1</v>
      </c>
      <c r="E4" t="s">
        <v>49</v>
      </c>
      <c r="F4" t="s">
        <v>50</v>
      </c>
      <c r="G4" t="s">
        <v>51</v>
      </c>
      <c r="H4" t="s">
        <v>50</v>
      </c>
      <c r="I4" t="s">
        <v>51</v>
      </c>
      <c r="J4" t="s">
        <v>64</v>
      </c>
      <c r="K4" t="s">
        <v>65</v>
      </c>
      <c r="L4" t="s">
        <v>66</v>
      </c>
      <c r="M4" t="s">
        <v>67</v>
      </c>
      <c r="N4" t="s">
        <v>56</v>
      </c>
      <c r="O4">
        <v>0.62708399999999997</v>
      </c>
      <c r="P4">
        <v>0.20930000000000001</v>
      </c>
      <c r="Q4">
        <v>6.5477999999999996</v>
      </c>
    </row>
    <row r="5" spans="1:17">
      <c r="A5" t="s">
        <v>68</v>
      </c>
      <c r="B5" t="s">
        <v>47</v>
      </c>
      <c r="C5" t="s">
        <v>69</v>
      </c>
      <c r="D5">
        <v>1</v>
      </c>
      <c r="E5" t="s">
        <v>70</v>
      </c>
      <c r="F5" t="s">
        <v>50</v>
      </c>
      <c r="G5" t="s">
        <v>51</v>
      </c>
      <c r="H5" t="s">
        <v>50</v>
      </c>
      <c r="I5" t="s">
        <v>51</v>
      </c>
      <c r="J5" t="s">
        <v>52</v>
      </c>
      <c r="L5" t="s">
        <v>79</v>
      </c>
      <c r="M5" t="s">
        <v>80</v>
      </c>
      <c r="N5" t="s">
        <v>56</v>
      </c>
      <c r="O5">
        <v>0.74019199999999996</v>
      </c>
      <c r="P5">
        <v>0.32500000000000001</v>
      </c>
      <c r="Q5">
        <v>8.2696000000000005</v>
      </c>
    </row>
    <row r="6" spans="1:17">
      <c r="A6" t="s">
        <v>81</v>
      </c>
      <c r="B6" t="s">
        <v>47</v>
      </c>
      <c r="C6" t="s">
        <v>82</v>
      </c>
      <c r="D6">
        <v>1</v>
      </c>
      <c r="E6" t="s">
        <v>49</v>
      </c>
      <c r="F6" t="s">
        <v>50</v>
      </c>
      <c r="G6" t="s">
        <v>50</v>
      </c>
      <c r="H6" t="s">
        <v>51</v>
      </c>
      <c r="I6" t="s">
        <v>51</v>
      </c>
      <c r="J6" t="s">
        <v>83</v>
      </c>
      <c r="K6" t="s">
        <v>84</v>
      </c>
      <c r="L6" t="s">
        <v>99</v>
      </c>
      <c r="M6" t="s">
        <v>0</v>
      </c>
      <c r="N6" t="s">
        <v>56</v>
      </c>
      <c r="O6">
        <v>0.69553799999999999</v>
      </c>
      <c r="P6">
        <v>0.31559999999999999</v>
      </c>
      <c r="Q6">
        <v>8.2507000000000001</v>
      </c>
    </row>
    <row r="7" spans="1:17">
      <c r="A7" t="s">
        <v>1</v>
      </c>
      <c r="B7" t="s">
        <v>47</v>
      </c>
      <c r="C7" t="s">
        <v>82</v>
      </c>
      <c r="D7">
        <v>2</v>
      </c>
      <c r="E7" t="s">
        <v>49</v>
      </c>
      <c r="F7" t="s">
        <v>50</v>
      </c>
      <c r="G7" t="s">
        <v>50</v>
      </c>
      <c r="H7" t="s">
        <v>51</v>
      </c>
      <c r="I7" t="s">
        <v>51</v>
      </c>
      <c r="J7" t="s">
        <v>2</v>
      </c>
      <c r="K7" t="s">
        <v>3</v>
      </c>
      <c r="L7" t="s">
        <v>99</v>
      </c>
      <c r="M7" t="s">
        <v>100</v>
      </c>
      <c r="N7" t="s">
        <v>56</v>
      </c>
      <c r="O7">
        <v>0.69294599999999995</v>
      </c>
      <c r="P7">
        <v>0.3165</v>
      </c>
      <c r="Q7">
        <v>8.2197999999999993</v>
      </c>
    </row>
    <row r="8" spans="1:17">
      <c r="A8" t="s">
        <v>101</v>
      </c>
      <c r="B8" t="s">
        <v>47</v>
      </c>
      <c r="C8" t="s">
        <v>82</v>
      </c>
      <c r="D8">
        <v>3</v>
      </c>
      <c r="E8" t="s">
        <v>49</v>
      </c>
      <c r="F8" t="s">
        <v>50</v>
      </c>
      <c r="G8" t="s">
        <v>51</v>
      </c>
      <c r="H8" t="s">
        <v>51</v>
      </c>
      <c r="I8" t="s">
        <v>51</v>
      </c>
      <c r="J8" t="s">
        <v>102</v>
      </c>
      <c r="K8" t="s">
        <v>103</v>
      </c>
      <c r="L8" t="s">
        <v>99</v>
      </c>
      <c r="M8" t="s">
        <v>104</v>
      </c>
      <c r="N8" t="s">
        <v>56</v>
      </c>
      <c r="O8">
        <v>0.69109600000000004</v>
      </c>
      <c r="P8">
        <v>0.30580000000000002</v>
      </c>
      <c r="Q8">
        <v>8.1113999999999997</v>
      </c>
    </row>
    <row r="9" spans="1:17">
      <c r="A9" t="s">
        <v>23</v>
      </c>
      <c r="B9" t="s">
        <v>47</v>
      </c>
      <c r="C9" t="s">
        <v>82</v>
      </c>
      <c r="D9">
        <v>4</v>
      </c>
      <c r="E9" t="s">
        <v>49</v>
      </c>
      <c r="F9" t="s">
        <v>50</v>
      </c>
      <c r="G9" t="s">
        <v>51</v>
      </c>
      <c r="H9" t="s">
        <v>51</v>
      </c>
      <c r="I9" t="s">
        <v>51</v>
      </c>
      <c r="J9" t="s">
        <v>24</v>
      </c>
      <c r="K9" t="s">
        <v>25</v>
      </c>
      <c r="L9" t="s">
        <v>99</v>
      </c>
      <c r="M9" t="s">
        <v>26</v>
      </c>
      <c r="N9" t="s">
        <v>56</v>
      </c>
      <c r="O9">
        <v>0.69058799999999998</v>
      </c>
      <c r="P9">
        <v>0.30649999999999999</v>
      </c>
      <c r="Q9">
        <v>8.14</v>
      </c>
    </row>
    <row r="10" spans="1:17">
      <c r="A10" t="s">
        <v>121</v>
      </c>
      <c r="B10" t="s">
        <v>47</v>
      </c>
      <c r="C10" t="s">
        <v>122</v>
      </c>
      <c r="D10">
        <v>1</v>
      </c>
      <c r="E10" t="s">
        <v>49</v>
      </c>
      <c r="F10" t="s">
        <v>50</v>
      </c>
      <c r="G10" t="s">
        <v>51</v>
      </c>
      <c r="H10" t="s">
        <v>51</v>
      </c>
      <c r="I10" t="s">
        <v>51</v>
      </c>
      <c r="J10" t="s">
        <v>123</v>
      </c>
      <c r="K10" t="s">
        <v>124</v>
      </c>
      <c r="L10" t="s">
        <v>125</v>
      </c>
      <c r="M10" t="s">
        <v>27</v>
      </c>
      <c r="N10" t="s">
        <v>56</v>
      </c>
      <c r="O10">
        <v>0.69199100000000002</v>
      </c>
      <c r="P10">
        <v>0.31919999999999998</v>
      </c>
      <c r="Q10">
        <v>8.4414999999999996</v>
      </c>
    </row>
    <row r="11" spans="1:17">
      <c r="A11" t="s">
        <v>28</v>
      </c>
      <c r="B11" t="s">
        <v>47</v>
      </c>
      <c r="C11" t="s">
        <v>122</v>
      </c>
      <c r="D11">
        <v>2</v>
      </c>
      <c r="E11" t="s">
        <v>49</v>
      </c>
      <c r="F11" t="s">
        <v>50</v>
      </c>
      <c r="G11" t="s">
        <v>51</v>
      </c>
      <c r="H11" t="s">
        <v>51</v>
      </c>
      <c r="I11" t="s">
        <v>51</v>
      </c>
      <c r="J11" t="s">
        <v>123</v>
      </c>
      <c r="K11" t="s">
        <v>124</v>
      </c>
      <c r="L11" t="s">
        <v>125</v>
      </c>
      <c r="M11" t="s">
        <v>261</v>
      </c>
      <c r="N11" t="s">
        <v>56</v>
      </c>
      <c r="O11">
        <v>0.69647300000000001</v>
      </c>
      <c r="P11">
        <v>0.32069999999999999</v>
      </c>
      <c r="Q11">
        <v>8.3893000000000004</v>
      </c>
    </row>
    <row r="12" spans="1:17">
      <c r="A12" t="s">
        <v>159</v>
      </c>
      <c r="B12" t="s">
        <v>47</v>
      </c>
      <c r="C12" t="s">
        <v>160</v>
      </c>
      <c r="D12">
        <v>1</v>
      </c>
      <c r="E12" t="s">
        <v>49</v>
      </c>
      <c r="F12" t="s">
        <v>50</v>
      </c>
      <c r="G12" t="s">
        <v>50</v>
      </c>
      <c r="H12" t="s">
        <v>51</v>
      </c>
      <c r="I12" t="s">
        <v>51</v>
      </c>
      <c r="J12" t="s">
        <v>161</v>
      </c>
      <c r="K12" t="s">
        <v>64</v>
      </c>
      <c r="M12" t="s">
        <v>162</v>
      </c>
      <c r="N12" t="s">
        <v>56</v>
      </c>
      <c r="O12">
        <v>0.55137899999999995</v>
      </c>
      <c r="P12">
        <v>5.7799999999999997E-2</v>
      </c>
      <c r="Q12">
        <v>3.0211000000000001</v>
      </c>
    </row>
    <row r="13" spans="1:17">
      <c r="A13" t="s">
        <v>163</v>
      </c>
      <c r="B13" t="s">
        <v>47</v>
      </c>
      <c r="C13" t="s">
        <v>164</v>
      </c>
      <c r="D13">
        <v>1</v>
      </c>
      <c r="E13" t="s">
        <v>165</v>
      </c>
      <c r="F13" t="s">
        <v>51</v>
      </c>
      <c r="G13" t="s">
        <v>51</v>
      </c>
      <c r="H13" t="s">
        <v>50</v>
      </c>
      <c r="I13" t="s">
        <v>50</v>
      </c>
      <c r="J13">
        <v>0</v>
      </c>
      <c r="K13" t="s">
        <v>166</v>
      </c>
      <c r="L13" t="s">
        <v>167</v>
      </c>
      <c r="M13" t="s">
        <v>168</v>
      </c>
      <c r="N13" t="s">
        <v>56</v>
      </c>
      <c r="O13">
        <v>0.72143199999999996</v>
      </c>
      <c r="P13">
        <v>0.2288</v>
      </c>
      <c r="Q13">
        <v>7.1779999999999999</v>
      </c>
    </row>
    <row r="14" spans="1:17">
      <c r="A14" t="s">
        <v>169</v>
      </c>
      <c r="B14" t="s">
        <v>47</v>
      </c>
      <c r="C14" t="s">
        <v>170</v>
      </c>
      <c r="D14">
        <v>1</v>
      </c>
      <c r="E14" t="s">
        <v>171</v>
      </c>
      <c r="F14" t="s">
        <v>50</v>
      </c>
      <c r="G14" t="s">
        <v>51</v>
      </c>
      <c r="H14" t="s">
        <v>51</v>
      </c>
      <c r="I14" t="s">
        <v>51</v>
      </c>
      <c r="J14" t="s">
        <v>52</v>
      </c>
      <c r="K14" t="s">
        <v>172</v>
      </c>
      <c r="L14" t="s">
        <v>173</v>
      </c>
      <c r="M14" t="s">
        <v>174</v>
      </c>
      <c r="N14" t="s">
        <v>56</v>
      </c>
      <c r="O14">
        <v>0.67235100000000003</v>
      </c>
      <c r="P14">
        <v>0.24010000000000001</v>
      </c>
      <c r="Q14">
        <v>7.2542999999999997</v>
      </c>
    </row>
    <row r="15" spans="1:17">
      <c r="A15" t="s">
        <v>175</v>
      </c>
      <c r="B15" t="s">
        <v>47</v>
      </c>
      <c r="C15" t="s">
        <v>170</v>
      </c>
      <c r="D15">
        <v>2</v>
      </c>
      <c r="E15" t="s">
        <v>171</v>
      </c>
      <c r="F15" t="s">
        <v>50</v>
      </c>
      <c r="G15" t="s">
        <v>51</v>
      </c>
      <c r="H15" t="s">
        <v>51</v>
      </c>
      <c r="I15" t="s">
        <v>51</v>
      </c>
      <c r="J15" t="s">
        <v>52</v>
      </c>
      <c r="K15" t="s">
        <v>172</v>
      </c>
      <c r="L15" t="s">
        <v>173</v>
      </c>
      <c r="M15" t="s">
        <v>174</v>
      </c>
      <c r="N15" t="s">
        <v>56</v>
      </c>
      <c r="O15">
        <v>0.67383800000000005</v>
      </c>
      <c r="P15">
        <v>0.23810000000000001</v>
      </c>
      <c r="Q15">
        <v>7.2275999999999998</v>
      </c>
    </row>
    <row r="16" spans="1:17">
      <c r="A16" t="s">
        <v>176</v>
      </c>
      <c r="B16" t="s">
        <v>47</v>
      </c>
      <c r="C16" t="s">
        <v>177</v>
      </c>
      <c r="D16">
        <v>1</v>
      </c>
      <c r="F16" t="s">
        <v>50</v>
      </c>
      <c r="G16" t="s">
        <v>50</v>
      </c>
      <c r="H16" t="s">
        <v>51</v>
      </c>
      <c r="I16" t="s">
        <v>51</v>
      </c>
      <c r="J16" t="s">
        <v>123</v>
      </c>
      <c r="K16" t="s">
        <v>178</v>
      </c>
      <c r="L16" t="s">
        <v>179</v>
      </c>
      <c r="M16" t="s">
        <v>71</v>
      </c>
      <c r="N16" t="s">
        <v>56</v>
      </c>
      <c r="O16">
        <v>0.73237099999999999</v>
      </c>
      <c r="P16">
        <v>0.32550000000000001</v>
      </c>
      <c r="Q16">
        <v>8.1637000000000004</v>
      </c>
    </row>
    <row r="17" spans="1:17">
      <c r="A17" t="s">
        <v>72</v>
      </c>
      <c r="B17" t="s">
        <v>47</v>
      </c>
      <c r="C17" t="s">
        <v>177</v>
      </c>
      <c r="D17">
        <v>2</v>
      </c>
      <c r="F17" t="s">
        <v>50</v>
      </c>
      <c r="G17" t="s">
        <v>50</v>
      </c>
      <c r="H17" t="s">
        <v>51</v>
      </c>
      <c r="I17" t="s">
        <v>51</v>
      </c>
      <c r="J17" t="s">
        <v>59</v>
      </c>
      <c r="K17" t="s">
        <v>73</v>
      </c>
      <c r="L17" t="s">
        <v>179</v>
      </c>
      <c r="M17" t="s">
        <v>74</v>
      </c>
      <c r="N17" t="s">
        <v>56</v>
      </c>
      <c r="O17">
        <v>0.69113400000000003</v>
      </c>
      <c r="P17">
        <v>0.30790000000000001</v>
      </c>
      <c r="Q17">
        <v>8.0389999999999997</v>
      </c>
    </row>
    <row r="18" spans="1:17">
      <c r="A18" t="s">
        <v>75</v>
      </c>
      <c r="B18" t="s">
        <v>47</v>
      </c>
      <c r="C18" t="s">
        <v>177</v>
      </c>
      <c r="D18">
        <v>3</v>
      </c>
      <c r="F18" t="s">
        <v>50</v>
      </c>
      <c r="G18" t="s">
        <v>50</v>
      </c>
      <c r="H18" t="s">
        <v>51</v>
      </c>
      <c r="I18" t="s">
        <v>51</v>
      </c>
      <c r="J18" t="s">
        <v>76</v>
      </c>
      <c r="K18" t="s">
        <v>77</v>
      </c>
      <c r="L18" t="s">
        <v>179</v>
      </c>
      <c r="M18" t="s">
        <v>195</v>
      </c>
      <c r="N18" t="s">
        <v>56</v>
      </c>
      <c r="O18">
        <v>0.71713800000000005</v>
      </c>
      <c r="P18">
        <v>0.31290000000000001</v>
      </c>
      <c r="Q18">
        <v>8.0861999999999998</v>
      </c>
    </row>
    <row r="19" spans="1:17">
      <c r="A19" t="s">
        <v>196</v>
      </c>
      <c r="B19" t="s">
        <v>47</v>
      </c>
      <c r="C19" t="s">
        <v>197</v>
      </c>
      <c r="D19">
        <v>1</v>
      </c>
      <c r="E19" t="s">
        <v>49</v>
      </c>
      <c r="F19" t="s">
        <v>50</v>
      </c>
      <c r="G19" t="s">
        <v>51</v>
      </c>
      <c r="H19" t="s">
        <v>51</v>
      </c>
      <c r="I19" t="s">
        <v>51</v>
      </c>
      <c r="J19" t="s">
        <v>59</v>
      </c>
      <c r="K19" t="s">
        <v>198</v>
      </c>
      <c r="L19" t="s">
        <v>199</v>
      </c>
      <c r="M19" t="s">
        <v>200</v>
      </c>
      <c r="N19" t="s">
        <v>56</v>
      </c>
      <c r="O19">
        <v>0.67806299999999997</v>
      </c>
      <c r="P19">
        <v>0.21149999999999999</v>
      </c>
      <c r="Q19">
        <v>6.5373999999999999</v>
      </c>
    </row>
    <row r="20" spans="1:17">
      <c r="A20" t="s">
        <v>201</v>
      </c>
      <c r="B20" t="s">
        <v>47</v>
      </c>
      <c r="C20" t="s">
        <v>85</v>
      </c>
      <c r="D20">
        <v>1</v>
      </c>
      <c r="E20" t="s">
        <v>49</v>
      </c>
      <c r="F20" t="s">
        <v>51</v>
      </c>
      <c r="G20" t="s">
        <v>51</v>
      </c>
      <c r="H20" t="s">
        <v>50</v>
      </c>
      <c r="I20" t="s">
        <v>51</v>
      </c>
      <c r="M20" t="s">
        <v>86</v>
      </c>
      <c r="N20" t="s">
        <v>56</v>
      </c>
      <c r="O20">
        <v>0.66472500000000001</v>
      </c>
      <c r="P20">
        <v>0.2424</v>
      </c>
      <c r="Q20">
        <v>7.3657000000000004</v>
      </c>
    </row>
    <row r="21" spans="1:17">
      <c r="A21" t="s">
        <v>87</v>
      </c>
      <c r="B21" t="s">
        <v>47</v>
      </c>
      <c r="C21" t="s">
        <v>88</v>
      </c>
      <c r="D21">
        <v>1</v>
      </c>
      <c r="E21" t="s">
        <v>165</v>
      </c>
      <c r="F21" t="s">
        <v>51</v>
      </c>
      <c r="G21" t="s">
        <v>51</v>
      </c>
      <c r="H21" t="s">
        <v>50</v>
      </c>
      <c r="I21" t="s">
        <v>51</v>
      </c>
      <c r="M21" t="s">
        <v>89</v>
      </c>
      <c r="N21" t="s">
        <v>56</v>
      </c>
      <c r="O21">
        <v>0.71059499999999998</v>
      </c>
      <c r="P21">
        <v>0.20349999999999999</v>
      </c>
      <c r="Q21">
        <v>6.7523999999999997</v>
      </c>
    </row>
    <row r="22" spans="1:17">
      <c r="A22" t="s">
        <v>90</v>
      </c>
      <c r="B22" t="s">
        <v>47</v>
      </c>
      <c r="C22" t="s">
        <v>91</v>
      </c>
      <c r="D22">
        <v>1</v>
      </c>
      <c r="E22" t="s">
        <v>165</v>
      </c>
      <c r="F22" t="s">
        <v>51</v>
      </c>
      <c r="G22" t="s">
        <v>51</v>
      </c>
      <c r="H22" t="s">
        <v>50</v>
      </c>
      <c r="I22" t="s">
        <v>51</v>
      </c>
      <c r="M22" t="s">
        <v>89</v>
      </c>
      <c r="N22" t="s">
        <v>56</v>
      </c>
      <c r="O22">
        <v>0.65256700000000001</v>
      </c>
      <c r="P22">
        <v>0.18629999999999999</v>
      </c>
      <c r="Q22">
        <v>6.423</v>
      </c>
    </row>
    <row r="23" spans="1:17">
      <c r="A23" t="s">
        <v>92</v>
      </c>
      <c r="B23" t="s">
        <v>47</v>
      </c>
      <c r="C23" t="s">
        <v>93</v>
      </c>
      <c r="D23">
        <v>1</v>
      </c>
      <c r="E23" t="s">
        <v>165</v>
      </c>
      <c r="F23" t="s">
        <v>51</v>
      </c>
      <c r="G23" t="s">
        <v>51</v>
      </c>
      <c r="H23" t="s">
        <v>50</v>
      </c>
      <c r="I23" t="s">
        <v>51</v>
      </c>
      <c r="M23" t="s">
        <v>89</v>
      </c>
      <c r="N23" t="s">
        <v>56</v>
      </c>
      <c r="O23">
        <v>0.67646300000000004</v>
      </c>
      <c r="P23">
        <v>0.19239999999999999</v>
      </c>
      <c r="Q23">
        <v>6.5628000000000002</v>
      </c>
    </row>
    <row r="24" spans="1:17">
      <c r="A24" t="s">
        <v>94</v>
      </c>
      <c r="B24" t="s">
        <v>47</v>
      </c>
      <c r="C24" t="s">
        <v>95</v>
      </c>
      <c r="D24">
        <v>1</v>
      </c>
      <c r="E24" t="s">
        <v>49</v>
      </c>
      <c r="F24" t="s">
        <v>50</v>
      </c>
      <c r="G24" t="s">
        <v>50</v>
      </c>
      <c r="H24" t="s">
        <v>51</v>
      </c>
      <c r="I24" t="s">
        <v>51</v>
      </c>
      <c r="J24" t="s">
        <v>96</v>
      </c>
      <c r="K24" t="s">
        <v>97</v>
      </c>
      <c r="L24" t="s">
        <v>98</v>
      </c>
      <c r="M24" t="s">
        <v>208</v>
      </c>
      <c r="N24" t="s">
        <v>56</v>
      </c>
      <c r="O24">
        <v>0.71752800000000005</v>
      </c>
      <c r="P24">
        <v>0.3377</v>
      </c>
      <c r="Q24">
        <v>8.5495000000000001</v>
      </c>
    </row>
    <row r="25" spans="1:17">
      <c r="A25" t="s">
        <v>209</v>
      </c>
      <c r="B25" t="s">
        <v>47</v>
      </c>
      <c r="C25" t="s">
        <v>95</v>
      </c>
      <c r="D25">
        <v>2</v>
      </c>
      <c r="E25" t="s">
        <v>49</v>
      </c>
      <c r="F25" t="s">
        <v>50</v>
      </c>
      <c r="G25" t="s">
        <v>51</v>
      </c>
      <c r="H25" t="s">
        <v>51</v>
      </c>
      <c r="I25" t="s">
        <v>51</v>
      </c>
      <c r="J25" t="s">
        <v>210</v>
      </c>
      <c r="K25" t="s">
        <v>211</v>
      </c>
      <c r="L25" t="s">
        <v>98</v>
      </c>
      <c r="M25" t="s">
        <v>217</v>
      </c>
      <c r="N25" t="s">
        <v>56</v>
      </c>
      <c r="O25">
        <v>0.71443299999999998</v>
      </c>
      <c r="P25">
        <v>0.33079999999999998</v>
      </c>
      <c r="Q25">
        <v>8.4446999999999992</v>
      </c>
    </row>
    <row r="26" spans="1:17">
      <c r="A26" t="s">
        <v>218</v>
      </c>
      <c r="B26" t="s">
        <v>47</v>
      </c>
      <c r="C26" t="s">
        <v>219</v>
      </c>
      <c r="D26">
        <v>1</v>
      </c>
      <c r="E26" t="s">
        <v>220</v>
      </c>
      <c r="F26" t="s">
        <v>50</v>
      </c>
      <c r="G26" t="s">
        <v>51</v>
      </c>
      <c r="H26" t="s">
        <v>50</v>
      </c>
      <c r="I26" t="s">
        <v>51</v>
      </c>
      <c r="J26" t="s">
        <v>59</v>
      </c>
      <c r="K26" t="s">
        <v>221</v>
      </c>
      <c r="L26" t="s">
        <v>222</v>
      </c>
      <c r="M26" t="s">
        <v>223</v>
      </c>
      <c r="N26" t="s">
        <v>56</v>
      </c>
      <c r="O26">
        <v>0.70921199999999995</v>
      </c>
      <c r="P26">
        <v>0.2369</v>
      </c>
      <c r="Q26">
        <v>6.7375999999999996</v>
      </c>
    </row>
    <row r="27" spans="1:17">
      <c r="A27" t="s">
        <v>224</v>
      </c>
      <c r="B27" t="s">
        <v>47</v>
      </c>
      <c r="C27" t="s">
        <v>219</v>
      </c>
      <c r="D27">
        <v>2</v>
      </c>
      <c r="E27" t="s">
        <v>225</v>
      </c>
      <c r="F27" t="s">
        <v>50</v>
      </c>
      <c r="G27" t="s">
        <v>51</v>
      </c>
      <c r="H27" t="s">
        <v>51</v>
      </c>
      <c r="I27" t="s">
        <v>51</v>
      </c>
      <c r="J27" t="s">
        <v>226</v>
      </c>
      <c r="K27" t="s">
        <v>59</v>
      </c>
      <c r="L27" t="s">
        <v>222</v>
      </c>
      <c r="M27" t="s">
        <v>227</v>
      </c>
      <c r="N27" t="s">
        <v>56</v>
      </c>
      <c r="O27">
        <v>0.59408099999999997</v>
      </c>
      <c r="P27">
        <v>0.24540000000000001</v>
      </c>
      <c r="Q27">
        <v>7.0495000000000001</v>
      </c>
    </row>
    <row r="28" spans="1:17">
      <c r="A28" t="s">
        <v>228</v>
      </c>
      <c r="B28" t="s">
        <v>47</v>
      </c>
      <c r="C28" t="s">
        <v>219</v>
      </c>
      <c r="D28">
        <v>3</v>
      </c>
      <c r="E28" t="s">
        <v>49</v>
      </c>
      <c r="F28" t="s">
        <v>50</v>
      </c>
      <c r="G28" t="s">
        <v>51</v>
      </c>
      <c r="H28" t="s">
        <v>51</v>
      </c>
      <c r="I28" t="s">
        <v>51</v>
      </c>
      <c r="J28" t="s">
        <v>226</v>
      </c>
      <c r="K28" t="s">
        <v>59</v>
      </c>
      <c r="L28" t="s">
        <v>222</v>
      </c>
      <c r="M28" t="s">
        <v>229</v>
      </c>
      <c r="N28" t="s">
        <v>56</v>
      </c>
      <c r="O28">
        <v>0.59552400000000005</v>
      </c>
      <c r="P28">
        <v>0.24629999999999999</v>
      </c>
      <c r="Q28">
        <v>7.0658000000000003</v>
      </c>
    </row>
    <row r="29" spans="1:17">
      <c r="A29" t="s">
        <v>230</v>
      </c>
      <c r="B29" t="s">
        <v>47</v>
      </c>
      <c r="C29" t="s">
        <v>219</v>
      </c>
      <c r="D29">
        <v>4</v>
      </c>
      <c r="E29" t="s">
        <v>49</v>
      </c>
      <c r="F29" t="s">
        <v>50</v>
      </c>
      <c r="G29" t="s">
        <v>51</v>
      </c>
      <c r="H29" t="s">
        <v>50</v>
      </c>
      <c r="I29" t="s">
        <v>51</v>
      </c>
      <c r="J29" t="s">
        <v>231</v>
      </c>
      <c r="K29" t="s">
        <v>73</v>
      </c>
      <c r="L29" t="s">
        <v>222</v>
      </c>
      <c r="M29" t="s">
        <v>232</v>
      </c>
      <c r="N29" t="s">
        <v>56</v>
      </c>
      <c r="O29">
        <v>0.70993200000000001</v>
      </c>
      <c r="P29">
        <v>0.23699999999999999</v>
      </c>
      <c r="Q29">
        <v>6.7401999999999997</v>
      </c>
    </row>
    <row r="30" spans="1:17">
      <c r="A30" t="s">
        <v>233</v>
      </c>
      <c r="B30" t="s">
        <v>47</v>
      </c>
      <c r="C30" t="s">
        <v>234</v>
      </c>
      <c r="D30">
        <v>1</v>
      </c>
      <c r="E30" t="s">
        <v>49</v>
      </c>
      <c r="F30" t="s">
        <v>50</v>
      </c>
      <c r="G30" t="s">
        <v>50</v>
      </c>
      <c r="H30" t="s">
        <v>51</v>
      </c>
      <c r="I30" t="s">
        <v>51</v>
      </c>
      <c r="J30" t="s">
        <v>235</v>
      </c>
      <c r="K30" t="s">
        <v>236</v>
      </c>
      <c r="L30" t="s">
        <v>237</v>
      </c>
      <c r="M30" t="s">
        <v>238</v>
      </c>
      <c r="N30" t="s">
        <v>56</v>
      </c>
      <c r="O30">
        <v>0.66284600000000005</v>
      </c>
      <c r="P30">
        <v>0.26989999999999997</v>
      </c>
      <c r="Q30">
        <v>7.6505000000000001</v>
      </c>
    </row>
    <row r="31" spans="1:17">
      <c r="A31" t="s">
        <v>239</v>
      </c>
      <c r="B31" t="s">
        <v>47</v>
      </c>
      <c r="C31" t="s">
        <v>240</v>
      </c>
      <c r="D31">
        <v>1</v>
      </c>
      <c r="E31" t="s">
        <v>49</v>
      </c>
      <c r="F31" t="s">
        <v>50</v>
      </c>
      <c r="G31" t="s">
        <v>51</v>
      </c>
      <c r="H31" t="s">
        <v>51</v>
      </c>
      <c r="I31" t="s">
        <v>50</v>
      </c>
      <c r="J31" t="s">
        <v>161</v>
      </c>
      <c r="K31" t="s">
        <v>241</v>
      </c>
      <c r="L31" t="s">
        <v>242</v>
      </c>
      <c r="M31" t="s">
        <v>105</v>
      </c>
      <c r="N31" t="s">
        <v>56</v>
      </c>
      <c r="O31">
        <v>0.62692700000000001</v>
      </c>
      <c r="P31">
        <v>0.218</v>
      </c>
      <c r="Q31">
        <v>7.0720000000000001</v>
      </c>
    </row>
  </sheetData>
  <phoneticPr fontId="2"/>
  <pageMargins left="0.78700000000000003" right="0.78700000000000003" top="0.98399999999999999" bottom="0.98399999999999999" header="0.51200000000000001" footer="0.5120000000000000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H20"/>
  <sheetViews>
    <sheetView workbookViewId="0"/>
  </sheetViews>
  <sheetFormatPr baseColWidth="12" defaultRowHeight="17"/>
  <sheetData>
    <row r="1" spans="1:8">
      <c r="A1" t="s">
        <v>150</v>
      </c>
    </row>
    <row r="2" spans="1:8">
      <c r="A2" s="1" t="s">
        <v>151</v>
      </c>
      <c r="B2" s="1" t="s">
        <v>152</v>
      </c>
      <c r="C2" s="1">
        <v>5</v>
      </c>
      <c r="D2" s="1">
        <v>4</v>
      </c>
      <c r="E2" s="1">
        <v>3</v>
      </c>
      <c r="F2" s="1">
        <v>2</v>
      </c>
      <c r="G2" s="1">
        <v>1</v>
      </c>
      <c r="H2" s="1" t="s">
        <v>153</v>
      </c>
    </row>
    <row r="3" spans="1:8">
      <c r="A3" s="1" t="s">
        <v>126</v>
      </c>
      <c r="B3" s="1">
        <v>3.6666666666666701</v>
      </c>
      <c r="C3" s="1">
        <v>91</v>
      </c>
      <c r="D3" s="1">
        <v>68</v>
      </c>
      <c r="E3" s="1">
        <v>94</v>
      </c>
      <c r="F3" s="1">
        <v>44</v>
      </c>
      <c r="G3" s="1">
        <v>3</v>
      </c>
      <c r="H3" s="1">
        <f>SUM(C3:G3)</f>
        <v>300</v>
      </c>
    </row>
    <row r="4" spans="1:8">
      <c r="A4" s="1" t="s">
        <v>127</v>
      </c>
      <c r="B4" s="1">
        <v>3.57</v>
      </c>
      <c r="C4" s="1">
        <v>75</v>
      </c>
      <c r="D4" s="1">
        <v>79</v>
      </c>
      <c r="E4" s="1">
        <v>92</v>
      </c>
      <c r="F4" s="1">
        <v>50</v>
      </c>
      <c r="G4" s="1">
        <v>4</v>
      </c>
      <c r="H4" s="1">
        <f t="shared" ref="H4:H20" si="0">SUM(C4:G4)</f>
        <v>300</v>
      </c>
    </row>
    <row r="5" spans="1:8">
      <c r="A5" s="1" t="s">
        <v>128</v>
      </c>
      <c r="B5" s="1">
        <v>3.53</v>
      </c>
      <c r="C5" s="1">
        <v>68</v>
      </c>
      <c r="D5" s="1">
        <v>81</v>
      </c>
      <c r="E5" s="1">
        <v>96</v>
      </c>
      <c r="F5" s="1">
        <v>52</v>
      </c>
      <c r="G5" s="1">
        <v>3</v>
      </c>
      <c r="H5" s="1">
        <f t="shared" si="0"/>
        <v>300</v>
      </c>
    </row>
    <row r="6" spans="1:8">
      <c r="A6" s="1" t="s">
        <v>129</v>
      </c>
      <c r="B6" s="1">
        <v>3.48</v>
      </c>
      <c r="C6" s="1">
        <v>67</v>
      </c>
      <c r="D6" s="1">
        <v>80</v>
      </c>
      <c r="E6" s="1">
        <v>87</v>
      </c>
      <c r="F6" s="1">
        <v>62</v>
      </c>
      <c r="G6" s="1">
        <v>4</v>
      </c>
      <c r="H6" s="1">
        <f t="shared" si="0"/>
        <v>300</v>
      </c>
    </row>
    <row r="7" spans="1:8">
      <c r="A7" s="1" t="s">
        <v>130</v>
      </c>
      <c r="B7" s="1">
        <v>3.3233333333333301</v>
      </c>
      <c r="C7" s="1">
        <v>58</v>
      </c>
      <c r="D7" s="1">
        <v>65</v>
      </c>
      <c r="E7" s="1">
        <v>95</v>
      </c>
      <c r="F7" s="1">
        <v>80</v>
      </c>
      <c r="G7" s="1">
        <v>2</v>
      </c>
      <c r="H7" s="1">
        <f t="shared" si="0"/>
        <v>300</v>
      </c>
    </row>
    <row r="8" spans="1:8">
      <c r="A8" s="1" t="s">
        <v>131</v>
      </c>
      <c r="B8" s="1">
        <v>3.26</v>
      </c>
      <c r="C8" s="1">
        <v>55</v>
      </c>
      <c r="D8" s="1">
        <v>59</v>
      </c>
      <c r="E8" s="1">
        <v>98</v>
      </c>
      <c r="F8" s="1">
        <v>85</v>
      </c>
      <c r="G8" s="1">
        <v>3</v>
      </c>
      <c r="H8" s="1">
        <f t="shared" si="0"/>
        <v>300</v>
      </c>
    </row>
    <row r="9" spans="1:8">
      <c r="A9" s="1" t="s">
        <v>132</v>
      </c>
      <c r="B9" s="1">
        <v>3.07</v>
      </c>
      <c r="C9" s="1">
        <v>45</v>
      </c>
      <c r="D9" s="1">
        <v>50</v>
      </c>
      <c r="E9" s="1">
        <v>92</v>
      </c>
      <c r="F9" s="1">
        <v>107</v>
      </c>
      <c r="G9" s="1">
        <v>6</v>
      </c>
      <c r="H9" s="1">
        <f t="shared" si="0"/>
        <v>300</v>
      </c>
    </row>
    <row r="10" spans="1:8">
      <c r="A10" s="1" t="s">
        <v>133</v>
      </c>
      <c r="B10" s="1">
        <v>3.01</v>
      </c>
      <c r="C10" s="1">
        <v>47</v>
      </c>
      <c r="D10" s="1">
        <v>41</v>
      </c>
      <c r="E10" s="1">
        <v>88</v>
      </c>
      <c r="F10" s="1">
        <v>116</v>
      </c>
      <c r="G10" s="1">
        <v>8</v>
      </c>
      <c r="H10" s="1">
        <f t="shared" si="0"/>
        <v>300</v>
      </c>
    </row>
    <row r="11" spans="1:8">
      <c r="A11" s="1" t="s">
        <v>134</v>
      </c>
      <c r="B11" s="1">
        <v>2.9433333333333298</v>
      </c>
      <c r="C11" s="1">
        <v>32</v>
      </c>
      <c r="D11" s="1">
        <v>45</v>
      </c>
      <c r="E11" s="1">
        <v>104</v>
      </c>
      <c r="F11" s="1">
        <v>112</v>
      </c>
      <c r="G11" s="1">
        <v>7</v>
      </c>
      <c r="H11" s="1">
        <f t="shared" si="0"/>
        <v>300</v>
      </c>
    </row>
    <row r="12" spans="1:8">
      <c r="A12" s="1" t="s">
        <v>29</v>
      </c>
      <c r="B12" s="1">
        <v>2.8866666666666698</v>
      </c>
      <c r="C12" s="1">
        <v>31</v>
      </c>
      <c r="D12" s="1">
        <v>37</v>
      </c>
      <c r="E12" s="1">
        <v>107</v>
      </c>
      <c r="F12" s="1">
        <v>117</v>
      </c>
      <c r="G12" s="1">
        <v>8</v>
      </c>
      <c r="H12" s="1">
        <f t="shared" si="0"/>
        <v>300</v>
      </c>
    </row>
    <row r="13" spans="1:8">
      <c r="A13" s="1" t="s">
        <v>30</v>
      </c>
      <c r="B13" s="1">
        <v>2.87333333333333</v>
      </c>
      <c r="C13" s="1">
        <v>39</v>
      </c>
      <c r="D13" s="1">
        <v>34</v>
      </c>
      <c r="E13" s="1">
        <v>86</v>
      </c>
      <c r="F13" s="1">
        <v>132</v>
      </c>
      <c r="G13" s="1">
        <v>9</v>
      </c>
      <c r="H13" s="1">
        <f t="shared" si="0"/>
        <v>300</v>
      </c>
    </row>
    <row r="14" spans="1:8">
      <c r="A14" s="1" t="s">
        <v>31</v>
      </c>
      <c r="B14" s="1">
        <v>2.8133333333333299</v>
      </c>
      <c r="C14" s="1">
        <v>26</v>
      </c>
      <c r="D14" s="1">
        <v>34</v>
      </c>
      <c r="E14" s="1">
        <v>106</v>
      </c>
      <c r="F14" s="1">
        <v>126</v>
      </c>
      <c r="G14" s="1">
        <v>8</v>
      </c>
      <c r="H14" s="1">
        <f t="shared" si="0"/>
        <v>300</v>
      </c>
    </row>
    <row r="15" spans="1:8">
      <c r="A15" s="1" t="s">
        <v>32</v>
      </c>
      <c r="B15" s="1">
        <v>2.7433333333333301</v>
      </c>
      <c r="C15" s="1">
        <v>25</v>
      </c>
      <c r="D15" s="1">
        <v>39</v>
      </c>
      <c r="E15" s="1">
        <v>91</v>
      </c>
      <c r="F15" s="1">
        <v>124</v>
      </c>
      <c r="G15" s="1">
        <v>21</v>
      </c>
      <c r="H15" s="1">
        <f t="shared" si="0"/>
        <v>300</v>
      </c>
    </row>
    <row r="16" spans="1:8">
      <c r="A16" s="1" t="s">
        <v>33</v>
      </c>
      <c r="B16" s="1">
        <v>2.68</v>
      </c>
      <c r="C16" s="1">
        <v>23</v>
      </c>
      <c r="D16" s="1">
        <v>19</v>
      </c>
      <c r="E16" s="1">
        <v>110</v>
      </c>
      <c r="F16" s="1">
        <v>135</v>
      </c>
      <c r="G16" s="1">
        <v>13</v>
      </c>
      <c r="H16" s="1">
        <f t="shared" si="0"/>
        <v>300</v>
      </c>
    </row>
    <row r="17" spans="1:8">
      <c r="A17" s="1" t="s">
        <v>146</v>
      </c>
      <c r="B17" s="1">
        <v>2.61</v>
      </c>
      <c r="C17" s="1">
        <v>13</v>
      </c>
      <c r="D17" s="1">
        <v>33</v>
      </c>
      <c r="E17" s="1">
        <v>93</v>
      </c>
      <c r="F17" s="1">
        <v>146</v>
      </c>
      <c r="G17" s="1">
        <v>15</v>
      </c>
      <c r="H17" s="1">
        <f t="shared" si="0"/>
        <v>300</v>
      </c>
    </row>
    <row r="18" spans="1:8">
      <c r="A18" s="1" t="s">
        <v>147</v>
      </c>
      <c r="B18" s="1">
        <v>2.54666666666667</v>
      </c>
      <c r="C18" s="1">
        <v>15</v>
      </c>
      <c r="D18" s="1">
        <v>15</v>
      </c>
      <c r="E18" s="1">
        <v>103</v>
      </c>
      <c r="F18" s="1">
        <v>153</v>
      </c>
      <c r="G18" s="1">
        <v>14</v>
      </c>
      <c r="H18" s="1">
        <f t="shared" si="0"/>
        <v>300</v>
      </c>
    </row>
    <row r="19" spans="1:8">
      <c r="A19" s="1" t="s">
        <v>148</v>
      </c>
      <c r="B19" s="1">
        <v>2.2466666666666701</v>
      </c>
      <c r="C19" s="1">
        <v>8</v>
      </c>
      <c r="D19" s="1">
        <v>4</v>
      </c>
      <c r="E19" s="1">
        <v>76</v>
      </c>
      <c r="F19" s="1">
        <v>178</v>
      </c>
      <c r="G19" s="1">
        <v>34</v>
      </c>
      <c r="H19" s="1">
        <f t="shared" si="0"/>
        <v>300</v>
      </c>
    </row>
    <row r="20" spans="1:8">
      <c r="A20" s="1" t="s">
        <v>149</v>
      </c>
      <c r="B20" s="1">
        <v>1.08</v>
      </c>
      <c r="C20" s="1">
        <v>0</v>
      </c>
      <c r="D20" s="1">
        <v>0</v>
      </c>
      <c r="E20" s="1">
        <v>2</v>
      </c>
      <c r="F20" s="1">
        <v>20</v>
      </c>
      <c r="G20" s="1">
        <v>278</v>
      </c>
      <c r="H20" s="1">
        <f t="shared" si="0"/>
        <v>300</v>
      </c>
    </row>
  </sheetData>
  <phoneticPr fontId="2"/>
  <pageMargins left="0.78700000000000003" right="0.78700000000000003" top="0.98399999999999999" bottom="0.98399999999999999" header="0.51200000000000001" footer="0.5120000000000000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Q14"/>
  <sheetViews>
    <sheetView workbookViewId="0">
      <selection activeCell="B1" sqref="B1"/>
    </sheetView>
  </sheetViews>
  <sheetFormatPr baseColWidth="12" defaultRowHeight="17"/>
  <sheetData>
    <row r="1" spans="1:17">
      <c r="A1" t="s">
        <v>4</v>
      </c>
      <c r="K1" s="5"/>
      <c r="L1" s="6" t="s">
        <v>5</v>
      </c>
      <c r="M1" s="7" t="s">
        <v>6</v>
      </c>
      <c r="N1" s="8"/>
      <c r="O1" s="8"/>
      <c r="P1" s="8"/>
      <c r="Q1" s="9"/>
    </row>
    <row r="2" spans="1:17">
      <c r="A2" s="6" t="s">
        <v>7</v>
      </c>
      <c r="B2" s="6" t="s">
        <v>8</v>
      </c>
      <c r="C2" s="6" t="s">
        <v>9</v>
      </c>
      <c r="D2" s="6" t="s">
        <v>10</v>
      </c>
      <c r="E2" s="6" t="s">
        <v>11</v>
      </c>
      <c r="F2" s="6" t="s">
        <v>12</v>
      </c>
      <c r="G2" s="6" t="s">
        <v>13</v>
      </c>
      <c r="H2" s="6" t="s">
        <v>14</v>
      </c>
      <c r="I2" s="6" t="s">
        <v>15</v>
      </c>
      <c r="K2" s="10"/>
      <c r="L2" s="11" t="s">
        <v>16</v>
      </c>
      <c r="M2" s="11" t="s">
        <v>17</v>
      </c>
      <c r="N2" s="11" t="s">
        <v>18</v>
      </c>
      <c r="O2" s="11" t="s">
        <v>19</v>
      </c>
      <c r="P2" s="11" t="s">
        <v>20</v>
      </c>
      <c r="Q2" s="11" t="s">
        <v>21</v>
      </c>
    </row>
    <row r="3" spans="1:17">
      <c r="A3" s="6">
        <v>0.62958333333333305</v>
      </c>
      <c r="B3" s="6">
        <v>0.25750000000000001</v>
      </c>
      <c r="C3" s="6" t="s">
        <v>126</v>
      </c>
      <c r="D3" s="6">
        <v>34</v>
      </c>
      <c r="E3" s="6">
        <v>45</v>
      </c>
      <c r="F3" s="6">
        <v>32</v>
      </c>
      <c r="G3" s="6">
        <v>54</v>
      </c>
      <c r="H3" s="6">
        <v>135</v>
      </c>
      <c r="I3" s="6">
        <f>SUM(D3:H3)</f>
        <v>300</v>
      </c>
      <c r="K3" s="6" t="str">
        <f>C3</f>
        <v>JAPIO-1</v>
      </c>
      <c r="L3" s="12">
        <f>A3</f>
        <v>0.62958333333333305</v>
      </c>
      <c r="M3" s="12">
        <f>D3/I3</f>
        <v>0.11333333333333333</v>
      </c>
      <c r="N3" s="12">
        <f>SUM(D3:E3)/I3</f>
        <v>0.26333333333333331</v>
      </c>
      <c r="O3" s="12">
        <f>SUM(D3:F3)/I3</f>
        <v>0.37</v>
      </c>
      <c r="P3" s="12">
        <f>SUM(D3:G3)/I3</f>
        <v>0.55000000000000004</v>
      </c>
      <c r="Q3" s="12">
        <f>SUM(D3:H3)/I3</f>
        <v>1</v>
      </c>
    </row>
    <row r="4" spans="1:17">
      <c r="A4" s="13">
        <v>0.57979166666666704</v>
      </c>
      <c r="B4" s="13">
        <v>0.280208333333333</v>
      </c>
      <c r="C4" s="13" t="s">
        <v>129</v>
      </c>
      <c r="D4" s="13">
        <v>29</v>
      </c>
      <c r="E4" s="13">
        <v>42</v>
      </c>
      <c r="F4" s="13">
        <v>23</v>
      </c>
      <c r="G4" s="13">
        <v>45</v>
      </c>
      <c r="H4" s="13">
        <v>161</v>
      </c>
      <c r="I4" s="13">
        <f t="shared" ref="I4:I11" si="0">SUM(D4:H4)</f>
        <v>300</v>
      </c>
      <c r="K4" s="13" t="str">
        <f t="shared" ref="K4:K11" si="1">C4</f>
        <v>TORI-1</v>
      </c>
      <c r="L4" s="12">
        <f t="shared" ref="L4:L11" si="2">A4</f>
        <v>0.57979166666666704</v>
      </c>
      <c r="M4" s="12">
        <f t="shared" ref="M4:M11" si="3">D4/I4</f>
        <v>9.6666666666666665E-2</v>
      </c>
      <c r="N4" s="12">
        <f t="shared" ref="N4:N11" si="4">SUM(D4:E4)/I4</f>
        <v>0.23666666666666666</v>
      </c>
      <c r="O4" s="12">
        <f t="shared" ref="O4:O11" si="5">SUM(D4:F4)/I4</f>
        <v>0.31333333333333335</v>
      </c>
      <c r="P4" s="12">
        <f t="shared" ref="P4:P11" si="6">SUM(D4:G4)/I4</f>
        <v>0.46333333333333332</v>
      </c>
      <c r="Q4" s="12">
        <f t="shared" ref="Q4:Q11" si="7">SUM(D4:H4)/I4</f>
        <v>1</v>
      </c>
    </row>
    <row r="5" spans="1:17">
      <c r="A5" s="13">
        <v>0.56687500000000002</v>
      </c>
      <c r="B5" s="13">
        <v>0.282291666666667</v>
      </c>
      <c r="C5" s="13" t="s">
        <v>128</v>
      </c>
      <c r="D5" s="13">
        <v>37</v>
      </c>
      <c r="E5" s="13">
        <v>33</v>
      </c>
      <c r="F5" s="13">
        <v>18</v>
      </c>
      <c r="G5" s="13">
        <v>44</v>
      </c>
      <c r="H5" s="13">
        <v>168</v>
      </c>
      <c r="I5" s="13">
        <f t="shared" si="0"/>
        <v>300</v>
      </c>
      <c r="K5" s="13" t="str">
        <f t="shared" si="1"/>
        <v>EIWA-1</v>
      </c>
      <c r="L5" s="12">
        <f t="shared" si="2"/>
        <v>0.56687500000000002</v>
      </c>
      <c r="M5" s="12">
        <f t="shared" si="3"/>
        <v>0.12333333333333334</v>
      </c>
      <c r="N5" s="12">
        <f t="shared" si="4"/>
        <v>0.23333333333333334</v>
      </c>
      <c r="O5" s="12">
        <f t="shared" si="5"/>
        <v>0.29333333333333333</v>
      </c>
      <c r="P5" s="12">
        <f t="shared" si="6"/>
        <v>0.44</v>
      </c>
      <c r="Q5" s="12">
        <f t="shared" si="7"/>
        <v>1</v>
      </c>
    </row>
    <row r="6" spans="1:17">
      <c r="A6" s="13">
        <v>0.51520833333333305</v>
      </c>
      <c r="B6" s="13">
        <v>0.28562500000000002</v>
      </c>
      <c r="C6" s="13" t="s">
        <v>130</v>
      </c>
      <c r="D6" s="13">
        <v>25</v>
      </c>
      <c r="E6" s="13">
        <v>18</v>
      </c>
      <c r="F6" s="13">
        <v>32</v>
      </c>
      <c r="G6" s="13">
        <v>39</v>
      </c>
      <c r="H6" s="13">
        <v>186</v>
      </c>
      <c r="I6" s="13">
        <f t="shared" si="0"/>
        <v>300</v>
      </c>
      <c r="K6" s="13" t="str">
        <f t="shared" si="1"/>
        <v>NTITI-1</v>
      </c>
      <c r="L6" s="12">
        <f t="shared" si="2"/>
        <v>0.51520833333333305</v>
      </c>
      <c r="M6" s="12">
        <f t="shared" si="3"/>
        <v>8.3333333333333329E-2</v>
      </c>
      <c r="N6" s="12">
        <f t="shared" si="4"/>
        <v>0.14333333333333334</v>
      </c>
      <c r="O6" s="12">
        <f t="shared" si="5"/>
        <v>0.25</v>
      </c>
      <c r="P6" s="12">
        <f t="shared" si="6"/>
        <v>0.38</v>
      </c>
      <c r="Q6" s="12">
        <f t="shared" si="7"/>
        <v>1</v>
      </c>
    </row>
    <row r="7" spans="1:17">
      <c r="A7" s="13">
        <v>0.47916666666666702</v>
      </c>
      <c r="B7" s="13">
        <v>0.30499999999999999</v>
      </c>
      <c r="C7" s="13" t="s">
        <v>132</v>
      </c>
      <c r="D7" s="13">
        <v>28</v>
      </c>
      <c r="E7" s="13">
        <v>10</v>
      </c>
      <c r="F7" s="13">
        <v>26</v>
      </c>
      <c r="G7" s="13">
        <v>30</v>
      </c>
      <c r="H7" s="13">
        <v>206</v>
      </c>
      <c r="I7" s="13">
        <f t="shared" si="0"/>
        <v>300</v>
      </c>
      <c r="K7" s="13" t="str">
        <f t="shared" si="1"/>
        <v>RWTH-1</v>
      </c>
      <c r="L7" s="12">
        <f t="shared" si="2"/>
        <v>0.47916666666666702</v>
      </c>
      <c r="M7" s="12">
        <f t="shared" si="3"/>
        <v>9.3333333333333338E-2</v>
      </c>
      <c r="N7" s="12">
        <f t="shared" si="4"/>
        <v>0.12666666666666668</v>
      </c>
      <c r="O7" s="12">
        <f t="shared" si="5"/>
        <v>0.21333333333333335</v>
      </c>
      <c r="P7" s="12">
        <f t="shared" si="6"/>
        <v>0.31333333333333335</v>
      </c>
      <c r="Q7" s="12">
        <f t="shared" si="7"/>
        <v>1</v>
      </c>
    </row>
    <row r="8" spans="1:17">
      <c r="A8" s="13">
        <v>0.45708333333333301</v>
      </c>
      <c r="B8" s="13">
        <v>0.307916666666667</v>
      </c>
      <c r="C8" s="13" t="s">
        <v>133</v>
      </c>
      <c r="D8" s="13">
        <v>17</v>
      </c>
      <c r="E8" s="13">
        <v>20</v>
      </c>
      <c r="F8" s="13">
        <v>17</v>
      </c>
      <c r="G8" s="13">
        <v>31</v>
      </c>
      <c r="H8" s="13">
        <v>215</v>
      </c>
      <c r="I8" s="13">
        <f t="shared" si="0"/>
        <v>300</v>
      </c>
      <c r="K8" s="13" t="str">
        <f t="shared" si="1"/>
        <v>HDU-1</v>
      </c>
      <c r="L8" s="12">
        <f t="shared" si="2"/>
        <v>0.45708333333333301</v>
      </c>
      <c r="M8" s="12">
        <f t="shared" si="3"/>
        <v>5.6666666666666664E-2</v>
      </c>
      <c r="N8" s="12">
        <f t="shared" si="4"/>
        <v>0.12333333333333334</v>
      </c>
      <c r="O8" s="12">
        <f t="shared" si="5"/>
        <v>0.18</v>
      </c>
      <c r="P8" s="12">
        <f t="shared" si="6"/>
        <v>0.28333333333333333</v>
      </c>
      <c r="Q8" s="12">
        <f t="shared" si="7"/>
        <v>1</v>
      </c>
    </row>
    <row r="9" spans="1:17">
      <c r="A9" s="13">
        <v>0.43937500000000002</v>
      </c>
      <c r="B9" s="13">
        <v>0.30354166666666699</v>
      </c>
      <c r="C9" s="13" t="s">
        <v>134</v>
      </c>
      <c r="D9" s="13">
        <v>20</v>
      </c>
      <c r="E9" s="13">
        <v>12</v>
      </c>
      <c r="F9" s="13">
        <v>16</v>
      </c>
      <c r="G9" s="13">
        <v>24</v>
      </c>
      <c r="H9" s="13">
        <v>228</v>
      </c>
      <c r="I9" s="13">
        <f t="shared" si="0"/>
        <v>300</v>
      </c>
      <c r="K9" s="13" t="str">
        <f t="shared" si="1"/>
        <v>ONLINE1-1</v>
      </c>
      <c r="L9" s="12">
        <f t="shared" si="2"/>
        <v>0.43937500000000002</v>
      </c>
      <c r="M9" s="12">
        <f t="shared" si="3"/>
        <v>6.6666666666666666E-2</v>
      </c>
      <c r="N9" s="12">
        <f t="shared" si="4"/>
        <v>0.10666666666666667</v>
      </c>
      <c r="O9" s="12">
        <f t="shared" si="5"/>
        <v>0.16</v>
      </c>
      <c r="P9" s="12">
        <f t="shared" si="6"/>
        <v>0.24</v>
      </c>
      <c r="Q9" s="12">
        <f t="shared" si="7"/>
        <v>1</v>
      </c>
    </row>
    <row r="10" spans="1:17">
      <c r="A10" s="13">
        <v>0.428958333333333</v>
      </c>
      <c r="B10" s="13">
        <v>0.31395833333333301</v>
      </c>
      <c r="C10" s="13" t="s">
        <v>29</v>
      </c>
      <c r="D10" s="13">
        <v>17</v>
      </c>
      <c r="E10" s="13">
        <v>8</v>
      </c>
      <c r="F10" s="13">
        <v>20</v>
      </c>
      <c r="G10" s="13">
        <v>23</v>
      </c>
      <c r="H10" s="13">
        <v>232</v>
      </c>
      <c r="I10" s="13">
        <f t="shared" si="0"/>
        <v>300</v>
      </c>
      <c r="K10" s="13" t="str">
        <f t="shared" si="1"/>
        <v>FUN-NRC-1</v>
      </c>
      <c r="L10" s="12">
        <f t="shared" si="2"/>
        <v>0.428958333333333</v>
      </c>
      <c r="M10" s="12">
        <f t="shared" si="3"/>
        <v>5.6666666666666664E-2</v>
      </c>
      <c r="N10" s="12">
        <f t="shared" si="4"/>
        <v>8.3333333333333329E-2</v>
      </c>
      <c r="O10" s="12">
        <f t="shared" si="5"/>
        <v>0.15</v>
      </c>
      <c r="P10" s="12">
        <f t="shared" si="6"/>
        <v>0.22666666666666666</v>
      </c>
      <c r="Q10" s="12">
        <f t="shared" si="7"/>
        <v>1</v>
      </c>
    </row>
    <row r="11" spans="1:17">
      <c r="A11" s="14">
        <v>0.40395833333333298</v>
      </c>
      <c r="B11" s="14">
        <v>0.30687500000000001</v>
      </c>
      <c r="C11" s="14" t="s">
        <v>32</v>
      </c>
      <c r="D11" s="14">
        <v>11</v>
      </c>
      <c r="E11" s="14">
        <v>7</v>
      </c>
      <c r="F11" s="14">
        <v>11</v>
      </c>
      <c r="G11" s="14">
        <v>33</v>
      </c>
      <c r="H11" s="14">
        <v>238</v>
      </c>
      <c r="I11" s="14">
        <f t="shared" si="0"/>
        <v>300</v>
      </c>
      <c r="K11" s="14" t="str">
        <f t="shared" si="1"/>
        <v>KYOTO-1</v>
      </c>
      <c r="L11" s="15">
        <f t="shared" si="2"/>
        <v>0.40395833333333298</v>
      </c>
      <c r="M11" s="15">
        <f t="shared" si="3"/>
        <v>3.6666666666666667E-2</v>
      </c>
      <c r="N11" s="15">
        <f t="shared" si="4"/>
        <v>0.06</v>
      </c>
      <c r="O11" s="15">
        <f t="shared" si="5"/>
        <v>9.6666666666666665E-2</v>
      </c>
      <c r="P11" s="15">
        <f t="shared" si="6"/>
        <v>0.20666666666666667</v>
      </c>
      <c r="Q11" s="15">
        <f t="shared" si="7"/>
        <v>1</v>
      </c>
    </row>
    <row r="13" spans="1:17">
      <c r="A13" t="s">
        <v>22</v>
      </c>
    </row>
    <row r="14" spans="1:17">
      <c r="A14" t="s">
        <v>78</v>
      </c>
    </row>
  </sheetData>
  <phoneticPr fontId="2"/>
  <pageMargins left="0.78700000000000003" right="0.78700000000000003" top="0.98399999999999999" bottom="0.98399999999999999" header="0.51200000000000001" footer="0.51200000000000001"/>
  <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Q19"/>
  <sheetViews>
    <sheetView workbookViewId="0"/>
  </sheetViews>
  <sheetFormatPr baseColWidth="12" defaultRowHeight="17"/>
  <sheetData>
    <row r="1" spans="1:17">
      <c r="A1" t="s">
        <v>154</v>
      </c>
      <c r="B1" t="s">
        <v>155</v>
      </c>
      <c r="C1" t="s">
        <v>156</v>
      </c>
      <c r="D1" t="s">
        <v>157</v>
      </c>
      <c r="E1" t="s">
        <v>158</v>
      </c>
      <c r="F1" t="s">
        <v>34</v>
      </c>
      <c r="G1" t="s">
        <v>35</v>
      </c>
      <c r="H1" t="s">
        <v>36</v>
      </c>
      <c r="I1" t="s">
        <v>37</v>
      </c>
      <c r="J1" t="s">
        <v>38</v>
      </c>
      <c r="K1" t="s">
        <v>39</v>
      </c>
      <c r="L1" t="s">
        <v>40</v>
      </c>
      <c r="M1" t="s">
        <v>41</v>
      </c>
      <c r="N1" t="s">
        <v>42</v>
      </c>
      <c r="O1" t="s">
        <v>43</v>
      </c>
      <c r="P1" t="s">
        <v>44</v>
      </c>
      <c r="Q1" t="s">
        <v>45</v>
      </c>
    </row>
    <row r="2" spans="1:17">
      <c r="A2" t="s">
        <v>106</v>
      </c>
      <c r="B2" t="s">
        <v>47</v>
      </c>
      <c r="C2" t="s">
        <v>48</v>
      </c>
      <c r="D2">
        <v>1</v>
      </c>
      <c r="E2" t="s">
        <v>49</v>
      </c>
      <c r="F2" t="s">
        <v>50</v>
      </c>
      <c r="G2" t="s">
        <v>51</v>
      </c>
      <c r="H2" t="s">
        <v>51</v>
      </c>
      <c r="I2" t="s">
        <v>51</v>
      </c>
      <c r="J2" t="s">
        <v>52</v>
      </c>
      <c r="K2" t="s">
        <v>107</v>
      </c>
      <c r="L2" t="s">
        <v>54</v>
      </c>
      <c r="M2" t="s">
        <v>55</v>
      </c>
      <c r="N2" t="s">
        <v>108</v>
      </c>
      <c r="O2">
        <v>0.70072999999999996</v>
      </c>
      <c r="P2">
        <v>0.28470000000000001</v>
      </c>
      <c r="Q2">
        <v>7.7244000000000002</v>
      </c>
    </row>
    <row r="3" spans="1:17">
      <c r="A3" t="s">
        <v>109</v>
      </c>
      <c r="B3" t="s">
        <v>47</v>
      </c>
      <c r="C3" t="s">
        <v>58</v>
      </c>
      <c r="D3">
        <v>1</v>
      </c>
      <c r="E3" t="s">
        <v>49</v>
      </c>
      <c r="F3" t="s">
        <v>50</v>
      </c>
      <c r="G3" t="s">
        <v>51</v>
      </c>
      <c r="H3" t="s">
        <v>51</v>
      </c>
      <c r="I3" t="s">
        <v>51</v>
      </c>
      <c r="J3" t="s">
        <v>59</v>
      </c>
      <c r="K3" t="s">
        <v>110</v>
      </c>
      <c r="L3" t="s">
        <v>54</v>
      </c>
      <c r="M3" t="s">
        <v>61</v>
      </c>
      <c r="N3" t="s">
        <v>108</v>
      </c>
      <c r="O3">
        <v>0.67618</v>
      </c>
      <c r="P3">
        <v>0.28670000000000001</v>
      </c>
      <c r="Q3">
        <v>7.7450999999999999</v>
      </c>
    </row>
    <row r="4" spans="1:17">
      <c r="A4" t="s">
        <v>111</v>
      </c>
      <c r="B4" t="s">
        <v>47</v>
      </c>
      <c r="C4" t="s">
        <v>63</v>
      </c>
      <c r="D4">
        <v>1</v>
      </c>
      <c r="E4" t="s">
        <v>49</v>
      </c>
      <c r="F4" t="s">
        <v>50</v>
      </c>
      <c r="G4" t="s">
        <v>51</v>
      </c>
      <c r="H4" t="s">
        <v>50</v>
      </c>
      <c r="I4" t="s">
        <v>51</v>
      </c>
      <c r="J4" t="s">
        <v>64</v>
      </c>
      <c r="K4" t="s">
        <v>65</v>
      </c>
      <c r="L4" t="s">
        <v>66</v>
      </c>
      <c r="M4" t="s">
        <v>67</v>
      </c>
      <c r="N4" t="s">
        <v>108</v>
      </c>
      <c r="O4">
        <v>0.62976799999999999</v>
      </c>
      <c r="P4">
        <v>0.20899999999999999</v>
      </c>
      <c r="Q4">
        <v>6.4335000000000004</v>
      </c>
    </row>
    <row r="5" spans="1:17">
      <c r="A5" t="s">
        <v>112</v>
      </c>
      <c r="B5" t="s">
        <v>47</v>
      </c>
      <c r="C5" t="s">
        <v>69</v>
      </c>
      <c r="D5">
        <v>1</v>
      </c>
      <c r="E5" t="s">
        <v>70</v>
      </c>
      <c r="F5" t="s">
        <v>50</v>
      </c>
      <c r="G5" t="s">
        <v>51</v>
      </c>
      <c r="H5" t="s">
        <v>50</v>
      </c>
      <c r="I5" t="s">
        <v>51</v>
      </c>
      <c r="J5" t="s">
        <v>52</v>
      </c>
      <c r="L5" t="s">
        <v>79</v>
      </c>
      <c r="M5" t="s">
        <v>80</v>
      </c>
      <c r="N5" t="s">
        <v>108</v>
      </c>
      <c r="O5">
        <v>0.73776799999999998</v>
      </c>
      <c r="P5">
        <v>0.31180000000000002</v>
      </c>
      <c r="Q5">
        <v>7.7030000000000003</v>
      </c>
    </row>
    <row r="6" spans="1:17">
      <c r="A6" t="s">
        <v>113</v>
      </c>
      <c r="B6" t="s">
        <v>47</v>
      </c>
      <c r="C6" t="s">
        <v>82</v>
      </c>
      <c r="D6">
        <v>1</v>
      </c>
      <c r="E6" t="s">
        <v>49</v>
      </c>
      <c r="F6" t="s">
        <v>50</v>
      </c>
      <c r="G6" t="s">
        <v>50</v>
      </c>
      <c r="H6" t="s">
        <v>51</v>
      </c>
      <c r="I6" t="s">
        <v>51</v>
      </c>
      <c r="J6" t="s">
        <v>83</v>
      </c>
      <c r="K6" t="s">
        <v>114</v>
      </c>
      <c r="L6" t="s">
        <v>99</v>
      </c>
      <c r="M6" t="s">
        <v>0</v>
      </c>
      <c r="N6" t="s">
        <v>108</v>
      </c>
      <c r="O6">
        <v>0.69696499999999995</v>
      </c>
      <c r="P6">
        <v>0.312</v>
      </c>
      <c r="Q6">
        <v>8.0015999999999998</v>
      </c>
    </row>
    <row r="7" spans="1:17">
      <c r="A7" t="s">
        <v>115</v>
      </c>
      <c r="B7" t="s">
        <v>47</v>
      </c>
      <c r="C7" t="s">
        <v>122</v>
      </c>
      <c r="D7">
        <v>1</v>
      </c>
      <c r="E7" t="s">
        <v>49</v>
      </c>
      <c r="F7" t="s">
        <v>50</v>
      </c>
      <c r="G7" t="s">
        <v>51</v>
      </c>
      <c r="H7" t="s">
        <v>51</v>
      </c>
      <c r="I7" t="s">
        <v>51</v>
      </c>
      <c r="J7" t="s">
        <v>123</v>
      </c>
      <c r="K7" t="s">
        <v>124</v>
      </c>
      <c r="L7" t="s">
        <v>125</v>
      </c>
      <c r="M7" t="s">
        <v>27</v>
      </c>
      <c r="N7" t="s">
        <v>108</v>
      </c>
      <c r="O7">
        <v>0.71191300000000002</v>
      </c>
      <c r="P7">
        <v>0.31559999999999999</v>
      </c>
      <c r="Q7">
        <v>8.1526999999999994</v>
      </c>
    </row>
    <row r="8" spans="1:17">
      <c r="A8" t="s">
        <v>116</v>
      </c>
      <c r="B8" t="s">
        <v>47</v>
      </c>
      <c r="C8" t="s">
        <v>160</v>
      </c>
      <c r="D8">
        <v>1</v>
      </c>
      <c r="E8" t="s">
        <v>49</v>
      </c>
      <c r="F8" t="s">
        <v>50</v>
      </c>
      <c r="G8" t="s">
        <v>50</v>
      </c>
      <c r="H8" t="s">
        <v>51</v>
      </c>
      <c r="I8" t="s">
        <v>51</v>
      </c>
      <c r="J8" t="s">
        <v>161</v>
      </c>
      <c r="K8" t="s">
        <v>64</v>
      </c>
      <c r="M8" t="s">
        <v>162</v>
      </c>
      <c r="N8" t="s">
        <v>108</v>
      </c>
      <c r="O8">
        <v>0.65409799999999996</v>
      </c>
      <c r="P8">
        <v>0.25309999999999999</v>
      </c>
      <c r="Q8">
        <v>7.194</v>
      </c>
    </row>
    <row r="9" spans="1:17">
      <c r="A9" t="s">
        <v>117</v>
      </c>
      <c r="B9" t="s">
        <v>47</v>
      </c>
      <c r="C9" t="s">
        <v>164</v>
      </c>
      <c r="D9">
        <v>1</v>
      </c>
      <c r="E9" t="s">
        <v>165</v>
      </c>
      <c r="F9" t="s">
        <v>51</v>
      </c>
      <c r="G9" t="s">
        <v>51</v>
      </c>
      <c r="H9" t="s">
        <v>50</v>
      </c>
      <c r="I9" t="s">
        <v>50</v>
      </c>
      <c r="J9">
        <v>0</v>
      </c>
      <c r="K9" t="s">
        <v>166</v>
      </c>
      <c r="L9" t="s">
        <v>167</v>
      </c>
      <c r="M9" t="s">
        <v>168</v>
      </c>
      <c r="N9" t="s">
        <v>108</v>
      </c>
      <c r="O9">
        <v>0.72058699999999998</v>
      </c>
      <c r="P9">
        <v>0.2203</v>
      </c>
      <c r="Q9">
        <v>6.8665000000000003</v>
      </c>
    </row>
    <row r="10" spans="1:17">
      <c r="A10" t="s">
        <v>118</v>
      </c>
      <c r="B10" t="s">
        <v>47</v>
      </c>
      <c r="C10" t="s">
        <v>170</v>
      </c>
      <c r="D10">
        <v>1</v>
      </c>
      <c r="E10" t="s">
        <v>171</v>
      </c>
      <c r="F10" t="s">
        <v>50</v>
      </c>
      <c r="G10" t="s">
        <v>51</v>
      </c>
      <c r="H10" t="s">
        <v>51</v>
      </c>
      <c r="I10" t="s">
        <v>51</v>
      </c>
      <c r="J10" t="s">
        <v>52</v>
      </c>
      <c r="K10" t="s">
        <v>172</v>
      </c>
      <c r="L10" t="s">
        <v>173</v>
      </c>
      <c r="M10" t="s">
        <v>174</v>
      </c>
      <c r="N10" t="s">
        <v>108</v>
      </c>
      <c r="O10">
        <v>0.69183600000000001</v>
      </c>
      <c r="P10">
        <v>0.2465</v>
      </c>
      <c r="Q10">
        <v>7.1157000000000004</v>
      </c>
    </row>
    <row r="11" spans="1:17">
      <c r="A11" t="s">
        <v>119</v>
      </c>
      <c r="B11" t="s">
        <v>47</v>
      </c>
      <c r="C11" t="s">
        <v>177</v>
      </c>
      <c r="D11">
        <v>1</v>
      </c>
      <c r="F11" t="s">
        <v>50</v>
      </c>
      <c r="G11" t="s">
        <v>50</v>
      </c>
      <c r="H11" t="s">
        <v>51</v>
      </c>
      <c r="I11" t="s">
        <v>51</v>
      </c>
      <c r="J11" t="s">
        <v>123</v>
      </c>
      <c r="K11" t="s">
        <v>178</v>
      </c>
      <c r="L11" t="s">
        <v>179</v>
      </c>
      <c r="M11" t="s">
        <v>71</v>
      </c>
      <c r="N11" t="s">
        <v>108</v>
      </c>
      <c r="O11">
        <v>0.73916099999999996</v>
      </c>
      <c r="P11">
        <v>0.32</v>
      </c>
      <c r="Q11">
        <v>7.8986000000000001</v>
      </c>
    </row>
    <row r="12" spans="1:17">
      <c r="A12" t="s">
        <v>120</v>
      </c>
      <c r="B12" t="s">
        <v>47</v>
      </c>
      <c r="C12" t="s">
        <v>197</v>
      </c>
      <c r="D12">
        <v>1</v>
      </c>
      <c r="E12" t="s">
        <v>49</v>
      </c>
      <c r="F12" t="s">
        <v>50</v>
      </c>
      <c r="G12" t="s">
        <v>51</v>
      </c>
      <c r="H12" t="s">
        <v>51</v>
      </c>
      <c r="I12" t="s">
        <v>51</v>
      </c>
      <c r="J12" t="s">
        <v>59</v>
      </c>
      <c r="K12" t="s">
        <v>247</v>
      </c>
      <c r="L12" t="s">
        <v>199</v>
      </c>
      <c r="M12" t="s">
        <v>200</v>
      </c>
      <c r="N12" t="s">
        <v>108</v>
      </c>
      <c r="O12">
        <v>0.68837199999999998</v>
      </c>
      <c r="P12">
        <v>0.21440000000000001</v>
      </c>
      <c r="Q12">
        <v>6.4465000000000003</v>
      </c>
    </row>
    <row r="13" spans="1:17">
      <c r="A13" t="s">
        <v>248</v>
      </c>
      <c r="B13" t="s">
        <v>47</v>
      </c>
      <c r="C13" t="s">
        <v>85</v>
      </c>
      <c r="D13">
        <v>1</v>
      </c>
      <c r="E13" t="s">
        <v>49</v>
      </c>
      <c r="F13" t="s">
        <v>51</v>
      </c>
      <c r="G13" t="s">
        <v>51</v>
      </c>
      <c r="H13" t="s">
        <v>50</v>
      </c>
      <c r="I13" t="s">
        <v>51</v>
      </c>
      <c r="M13" t="s">
        <v>86</v>
      </c>
      <c r="N13" t="s">
        <v>108</v>
      </c>
      <c r="O13">
        <v>0.68766700000000003</v>
      </c>
      <c r="P13">
        <v>0.25900000000000001</v>
      </c>
      <c r="Q13">
        <v>7.5970000000000004</v>
      </c>
    </row>
    <row r="14" spans="1:17">
      <c r="A14" t="s">
        <v>249</v>
      </c>
      <c r="B14" t="s">
        <v>47</v>
      </c>
      <c r="C14" t="s">
        <v>88</v>
      </c>
      <c r="D14">
        <v>1</v>
      </c>
      <c r="E14" t="s">
        <v>165</v>
      </c>
      <c r="F14" t="s">
        <v>51</v>
      </c>
      <c r="G14" t="s">
        <v>51</v>
      </c>
      <c r="H14" t="s">
        <v>50</v>
      </c>
      <c r="I14" t="s">
        <v>51</v>
      </c>
      <c r="M14" t="s">
        <v>89</v>
      </c>
      <c r="N14" t="s">
        <v>108</v>
      </c>
      <c r="O14">
        <v>0.71243900000000004</v>
      </c>
      <c r="P14">
        <v>0.1993</v>
      </c>
      <c r="Q14">
        <v>6.4824999999999999</v>
      </c>
    </row>
    <row r="15" spans="1:17">
      <c r="A15" t="s">
        <v>250</v>
      </c>
      <c r="B15" t="s">
        <v>47</v>
      </c>
      <c r="C15" t="s">
        <v>91</v>
      </c>
      <c r="D15">
        <v>1</v>
      </c>
      <c r="E15" t="s">
        <v>165</v>
      </c>
      <c r="F15" t="s">
        <v>51</v>
      </c>
      <c r="G15" t="s">
        <v>51</v>
      </c>
      <c r="H15" t="s">
        <v>50</v>
      </c>
      <c r="I15" t="s">
        <v>51</v>
      </c>
      <c r="M15" t="s">
        <v>89</v>
      </c>
      <c r="N15" t="s">
        <v>108</v>
      </c>
      <c r="O15">
        <v>0.65946300000000002</v>
      </c>
      <c r="P15">
        <v>0.17810000000000001</v>
      </c>
      <c r="Q15">
        <v>6.1340000000000003</v>
      </c>
    </row>
    <row r="16" spans="1:17">
      <c r="A16" t="s">
        <v>251</v>
      </c>
      <c r="B16" t="s">
        <v>47</v>
      </c>
      <c r="C16" t="s">
        <v>93</v>
      </c>
      <c r="D16">
        <v>1</v>
      </c>
      <c r="E16" t="s">
        <v>165</v>
      </c>
      <c r="F16" t="s">
        <v>51</v>
      </c>
      <c r="G16" t="s">
        <v>51</v>
      </c>
      <c r="H16" t="s">
        <v>50</v>
      </c>
      <c r="I16" t="s">
        <v>51</v>
      </c>
      <c r="M16" t="s">
        <v>89</v>
      </c>
      <c r="N16" t="s">
        <v>108</v>
      </c>
      <c r="O16">
        <v>0.68162900000000004</v>
      </c>
      <c r="P16">
        <v>0.18809999999999999</v>
      </c>
      <c r="Q16">
        <v>6.2971000000000004</v>
      </c>
    </row>
    <row r="17" spans="1:17">
      <c r="A17" t="s">
        <v>252</v>
      </c>
      <c r="B17" t="s">
        <v>47</v>
      </c>
      <c r="C17" t="s">
        <v>95</v>
      </c>
      <c r="D17">
        <v>1</v>
      </c>
      <c r="E17" t="s">
        <v>49</v>
      </c>
      <c r="F17" t="s">
        <v>50</v>
      </c>
      <c r="G17" t="s">
        <v>50</v>
      </c>
      <c r="H17" t="s">
        <v>51</v>
      </c>
      <c r="I17" t="s">
        <v>51</v>
      </c>
      <c r="J17" t="s">
        <v>96</v>
      </c>
      <c r="K17" t="s">
        <v>60</v>
      </c>
      <c r="L17" t="s">
        <v>98</v>
      </c>
      <c r="M17" t="s">
        <v>253</v>
      </c>
      <c r="N17" t="s">
        <v>108</v>
      </c>
      <c r="O17">
        <v>0.72723099999999996</v>
      </c>
      <c r="P17">
        <v>0.33079999999999998</v>
      </c>
      <c r="Q17">
        <v>8.1872000000000007</v>
      </c>
    </row>
    <row r="18" spans="1:17">
      <c r="A18" t="s">
        <v>254</v>
      </c>
      <c r="B18" t="s">
        <v>47</v>
      </c>
      <c r="C18" t="s">
        <v>234</v>
      </c>
      <c r="D18">
        <v>1</v>
      </c>
      <c r="E18" t="s">
        <v>49</v>
      </c>
      <c r="F18" t="s">
        <v>50</v>
      </c>
      <c r="G18" t="s">
        <v>50</v>
      </c>
      <c r="H18" t="s">
        <v>51</v>
      </c>
      <c r="I18" t="s">
        <v>51</v>
      </c>
      <c r="J18" t="s">
        <v>235</v>
      </c>
      <c r="K18" t="s">
        <v>236</v>
      </c>
      <c r="L18" t="s">
        <v>237</v>
      </c>
      <c r="M18" t="s">
        <v>238</v>
      </c>
      <c r="N18" t="s">
        <v>108</v>
      </c>
      <c r="O18">
        <v>0.66414799999999996</v>
      </c>
      <c r="P18">
        <v>0.26340000000000002</v>
      </c>
      <c r="Q18">
        <v>7.4196</v>
      </c>
    </row>
    <row r="19" spans="1:17">
      <c r="A19" t="s">
        <v>255</v>
      </c>
      <c r="B19" t="s">
        <v>47</v>
      </c>
      <c r="C19" t="s">
        <v>240</v>
      </c>
      <c r="D19">
        <v>1</v>
      </c>
      <c r="E19" t="s">
        <v>49</v>
      </c>
      <c r="F19" t="s">
        <v>50</v>
      </c>
      <c r="G19" t="s">
        <v>51</v>
      </c>
      <c r="H19" t="s">
        <v>51</v>
      </c>
      <c r="I19" t="s">
        <v>50</v>
      </c>
      <c r="J19" t="s">
        <v>161</v>
      </c>
      <c r="K19" t="s">
        <v>241</v>
      </c>
      <c r="L19" t="s">
        <v>242</v>
      </c>
      <c r="M19" t="s">
        <v>105</v>
      </c>
      <c r="N19" t="s">
        <v>108</v>
      </c>
      <c r="O19">
        <v>0.62494799999999995</v>
      </c>
      <c r="P19">
        <v>0.215</v>
      </c>
      <c r="Q19">
        <v>6.8460000000000001</v>
      </c>
    </row>
  </sheetData>
  <phoneticPr fontId="2"/>
  <pageMargins left="0.78700000000000003" right="0.78700000000000003" top="0.98399999999999999" bottom="0.98399999999999999" header="0.51200000000000001" footer="0.51200000000000001"/>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R22"/>
  <sheetViews>
    <sheetView workbookViewId="0"/>
  </sheetViews>
  <sheetFormatPr baseColWidth="12" defaultRowHeight="17"/>
  <sheetData>
    <row r="1" spans="1:18">
      <c r="A1" t="s">
        <v>154</v>
      </c>
      <c r="B1" t="s">
        <v>155</v>
      </c>
      <c r="C1" t="s">
        <v>156</v>
      </c>
      <c r="D1" t="s">
        <v>157</v>
      </c>
      <c r="E1" t="s">
        <v>158</v>
      </c>
      <c r="F1" s="2" t="s">
        <v>34</v>
      </c>
      <c r="G1" s="2" t="s">
        <v>35</v>
      </c>
      <c r="H1" s="2" t="s">
        <v>36</v>
      </c>
      <c r="I1" t="s">
        <v>256</v>
      </c>
      <c r="J1" t="s">
        <v>257</v>
      </c>
      <c r="K1" t="s">
        <v>37</v>
      </c>
      <c r="L1" t="s">
        <v>38</v>
      </c>
      <c r="M1" t="s">
        <v>39</v>
      </c>
      <c r="N1" t="s">
        <v>40</v>
      </c>
      <c r="O1" t="s">
        <v>41</v>
      </c>
      <c r="P1" t="s">
        <v>43</v>
      </c>
      <c r="Q1" t="s">
        <v>44</v>
      </c>
      <c r="R1" t="s">
        <v>45</v>
      </c>
    </row>
    <row r="2" spans="1:18">
      <c r="A2" t="s">
        <v>258</v>
      </c>
      <c r="B2" t="s">
        <v>47</v>
      </c>
      <c r="C2" t="s">
        <v>48</v>
      </c>
      <c r="D2">
        <v>1</v>
      </c>
      <c r="E2" t="s">
        <v>49</v>
      </c>
      <c r="F2" t="s">
        <v>50</v>
      </c>
      <c r="G2" t="s">
        <v>259</v>
      </c>
      <c r="H2" t="s">
        <v>259</v>
      </c>
      <c r="I2" t="s">
        <v>50</v>
      </c>
      <c r="J2" t="s">
        <v>51</v>
      </c>
      <c r="K2" t="s">
        <v>51</v>
      </c>
      <c r="L2" t="s">
        <v>52</v>
      </c>
      <c r="M2" t="s">
        <v>260</v>
      </c>
      <c r="N2" t="s">
        <v>135</v>
      </c>
      <c r="O2" t="s">
        <v>55</v>
      </c>
      <c r="P2">
        <v>0.70555599999999996</v>
      </c>
      <c r="Q2">
        <v>0.28649999999999998</v>
      </c>
      <c r="R2">
        <v>7.6601999999999997</v>
      </c>
    </row>
    <row r="3" spans="1:18">
      <c r="A3" t="s">
        <v>136</v>
      </c>
      <c r="B3" t="s">
        <v>47</v>
      </c>
      <c r="C3" t="s">
        <v>58</v>
      </c>
      <c r="D3">
        <v>1</v>
      </c>
      <c r="E3" t="s">
        <v>49</v>
      </c>
      <c r="F3" t="s">
        <v>50</v>
      </c>
      <c r="G3" t="s">
        <v>137</v>
      </c>
      <c r="H3" t="s">
        <v>137</v>
      </c>
      <c r="I3" t="s">
        <v>50</v>
      </c>
      <c r="J3" t="s">
        <v>51</v>
      </c>
      <c r="K3" t="s">
        <v>51</v>
      </c>
      <c r="L3" t="s">
        <v>59</v>
      </c>
      <c r="M3" t="s">
        <v>110</v>
      </c>
      <c r="N3" t="s">
        <v>135</v>
      </c>
      <c r="O3" t="s">
        <v>61</v>
      </c>
      <c r="P3">
        <v>0.67540999999999995</v>
      </c>
      <c r="Q3">
        <v>0.28689999999999999</v>
      </c>
      <c r="R3">
        <v>7.69</v>
      </c>
    </row>
    <row r="4" spans="1:18">
      <c r="A4" t="s">
        <v>138</v>
      </c>
      <c r="B4" t="s">
        <v>47</v>
      </c>
      <c r="C4" t="s">
        <v>69</v>
      </c>
      <c r="D4">
        <v>1</v>
      </c>
      <c r="E4" t="s">
        <v>70</v>
      </c>
      <c r="F4" t="s">
        <v>50</v>
      </c>
      <c r="G4" t="s">
        <v>139</v>
      </c>
      <c r="H4" t="s">
        <v>140</v>
      </c>
      <c r="I4" t="s">
        <v>50</v>
      </c>
      <c r="J4" t="s">
        <v>50</v>
      </c>
      <c r="K4" t="s">
        <v>51</v>
      </c>
      <c r="L4" t="s">
        <v>52</v>
      </c>
      <c r="M4" t="s">
        <v>52</v>
      </c>
      <c r="N4" t="s">
        <v>79</v>
      </c>
      <c r="O4" t="s">
        <v>141</v>
      </c>
      <c r="P4">
        <v>0.74122600000000005</v>
      </c>
      <c r="Q4">
        <v>0.31869999999999998</v>
      </c>
      <c r="R4">
        <v>7.7881</v>
      </c>
    </row>
    <row r="5" spans="1:18">
      <c r="A5" t="s">
        <v>142</v>
      </c>
      <c r="B5" t="s">
        <v>47</v>
      </c>
      <c r="C5" t="s">
        <v>143</v>
      </c>
      <c r="D5">
        <v>1</v>
      </c>
      <c r="E5" t="s">
        <v>49</v>
      </c>
      <c r="F5" s="3" t="s">
        <v>144</v>
      </c>
      <c r="G5" s="3" t="s">
        <v>144</v>
      </c>
      <c r="H5" s="3" t="s">
        <v>145</v>
      </c>
      <c r="I5" t="s">
        <v>50</v>
      </c>
      <c r="J5" t="s">
        <v>50</v>
      </c>
      <c r="K5" t="s">
        <v>51</v>
      </c>
      <c r="L5" t="s">
        <v>285</v>
      </c>
      <c r="M5" t="s">
        <v>59</v>
      </c>
      <c r="N5" t="s">
        <v>286</v>
      </c>
      <c r="O5" t="s">
        <v>287</v>
      </c>
      <c r="P5">
        <v>0.68079999999999996</v>
      </c>
      <c r="Q5">
        <v>0.28389999999999999</v>
      </c>
      <c r="R5">
        <v>7.7942999999999998</v>
      </c>
    </row>
    <row r="6" spans="1:18">
      <c r="A6" t="s">
        <v>288</v>
      </c>
      <c r="B6" t="s">
        <v>47</v>
      </c>
      <c r="C6" t="s">
        <v>289</v>
      </c>
      <c r="D6">
        <v>1</v>
      </c>
      <c r="E6" t="s">
        <v>49</v>
      </c>
      <c r="F6" s="3" t="s">
        <v>50</v>
      </c>
      <c r="G6" s="3" t="s">
        <v>50</v>
      </c>
      <c r="H6" s="3" t="s">
        <v>180</v>
      </c>
      <c r="I6" t="s">
        <v>50</v>
      </c>
      <c r="J6" t="s">
        <v>51</v>
      </c>
      <c r="K6" t="s">
        <v>51</v>
      </c>
      <c r="L6" t="s">
        <v>235</v>
      </c>
      <c r="M6" t="s">
        <v>260</v>
      </c>
      <c r="N6" t="s">
        <v>181</v>
      </c>
      <c r="O6" t="s">
        <v>182</v>
      </c>
      <c r="P6">
        <v>0.65321399999999996</v>
      </c>
      <c r="Q6">
        <v>0.26390000000000002</v>
      </c>
      <c r="R6">
        <v>7.3952999999999998</v>
      </c>
    </row>
    <row r="7" spans="1:18">
      <c r="A7" t="s">
        <v>184</v>
      </c>
      <c r="B7" t="s">
        <v>47</v>
      </c>
      <c r="C7" t="s">
        <v>164</v>
      </c>
      <c r="D7">
        <v>1</v>
      </c>
      <c r="E7" t="s">
        <v>165</v>
      </c>
      <c r="F7" t="s">
        <v>185</v>
      </c>
      <c r="G7" t="s">
        <v>186</v>
      </c>
      <c r="H7" t="s">
        <v>187</v>
      </c>
      <c r="I7" t="s">
        <v>51</v>
      </c>
      <c r="J7" t="s">
        <v>50</v>
      </c>
      <c r="K7" t="s">
        <v>50</v>
      </c>
      <c r="L7">
        <v>0</v>
      </c>
      <c r="M7" t="s">
        <v>166</v>
      </c>
      <c r="N7" t="s">
        <v>167</v>
      </c>
      <c r="O7" t="s">
        <v>188</v>
      </c>
      <c r="P7">
        <v>0.71573500000000001</v>
      </c>
      <c r="Q7">
        <v>0.20880000000000001</v>
      </c>
      <c r="R7">
        <v>6.6486999999999998</v>
      </c>
    </row>
    <row r="8" spans="1:18">
      <c r="A8" t="s">
        <v>189</v>
      </c>
      <c r="B8" t="s">
        <v>47</v>
      </c>
      <c r="C8" t="s">
        <v>190</v>
      </c>
      <c r="D8">
        <v>1</v>
      </c>
      <c r="E8" t="s">
        <v>49</v>
      </c>
      <c r="F8" t="s">
        <v>50</v>
      </c>
      <c r="G8" t="s">
        <v>51</v>
      </c>
      <c r="H8" t="s">
        <v>51</v>
      </c>
      <c r="I8" t="s">
        <v>50</v>
      </c>
      <c r="J8" t="s">
        <v>51</v>
      </c>
      <c r="K8" t="s">
        <v>50</v>
      </c>
      <c r="L8" t="s">
        <v>161</v>
      </c>
      <c r="M8" t="s">
        <v>191</v>
      </c>
      <c r="N8" t="s">
        <v>192</v>
      </c>
      <c r="O8" t="s">
        <v>193</v>
      </c>
      <c r="P8">
        <v>0.67472900000000002</v>
      </c>
      <c r="Q8">
        <v>0.23449999999999999</v>
      </c>
      <c r="R8">
        <v>6.5971000000000002</v>
      </c>
    </row>
    <row r="9" spans="1:18">
      <c r="A9" t="s">
        <v>194</v>
      </c>
      <c r="B9" t="s">
        <v>47</v>
      </c>
      <c r="C9" t="s">
        <v>170</v>
      </c>
      <c r="D9">
        <v>1</v>
      </c>
      <c r="E9" t="s">
        <v>171</v>
      </c>
      <c r="F9" t="s">
        <v>300</v>
      </c>
      <c r="G9" t="s">
        <v>301</v>
      </c>
      <c r="H9" t="s">
        <v>301</v>
      </c>
      <c r="I9" t="s">
        <v>50</v>
      </c>
      <c r="J9" t="s">
        <v>51</v>
      </c>
      <c r="K9" t="s">
        <v>51</v>
      </c>
      <c r="L9" t="s">
        <v>64</v>
      </c>
      <c r="M9" t="s">
        <v>302</v>
      </c>
      <c r="N9" t="s">
        <v>202</v>
      </c>
      <c r="O9" t="s">
        <v>203</v>
      </c>
      <c r="P9">
        <v>0.65148899999999998</v>
      </c>
      <c r="Q9">
        <v>0.21490000000000001</v>
      </c>
      <c r="R9">
        <v>6.8183999999999996</v>
      </c>
    </row>
    <row r="10" spans="1:18">
      <c r="A10" t="s">
        <v>205</v>
      </c>
      <c r="B10" t="s">
        <v>47</v>
      </c>
      <c r="C10" t="s">
        <v>206</v>
      </c>
      <c r="D10">
        <v>1</v>
      </c>
      <c r="E10" t="s">
        <v>49</v>
      </c>
      <c r="F10" s="4" t="s">
        <v>50</v>
      </c>
      <c r="G10" s="4" t="s">
        <v>51</v>
      </c>
      <c r="H10" s="4" t="s">
        <v>51</v>
      </c>
      <c r="I10" t="s">
        <v>50</v>
      </c>
      <c r="J10" t="s">
        <v>51</v>
      </c>
      <c r="K10" t="s">
        <v>51</v>
      </c>
      <c r="L10" t="s">
        <v>52</v>
      </c>
      <c r="M10" t="s">
        <v>65</v>
      </c>
      <c r="N10" t="s">
        <v>207</v>
      </c>
      <c r="O10" t="s">
        <v>212</v>
      </c>
      <c r="P10">
        <v>0.73097299999999998</v>
      </c>
      <c r="Q10">
        <v>0.28029999999999999</v>
      </c>
      <c r="R10">
        <v>7.4082999999999997</v>
      </c>
    </row>
    <row r="11" spans="1:18">
      <c r="A11" t="s">
        <v>213</v>
      </c>
      <c r="B11" t="s">
        <v>47</v>
      </c>
      <c r="C11" t="s">
        <v>214</v>
      </c>
      <c r="D11">
        <v>1</v>
      </c>
      <c r="E11" t="s">
        <v>49</v>
      </c>
      <c r="F11" s="3" t="s">
        <v>215</v>
      </c>
      <c r="G11" s="3" t="s">
        <v>215</v>
      </c>
      <c r="H11" s="3" t="s">
        <v>183</v>
      </c>
      <c r="I11" t="s">
        <v>50</v>
      </c>
      <c r="J11" t="s">
        <v>51</v>
      </c>
      <c r="K11" t="s">
        <v>51</v>
      </c>
      <c r="L11" t="s">
        <v>64</v>
      </c>
      <c r="M11" t="s">
        <v>198</v>
      </c>
      <c r="N11" t="s">
        <v>216</v>
      </c>
      <c r="O11" t="s">
        <v>272</v>
      </c>
      <c r="P11">
        <v>0.68039499999999997</v>
      </c>
      <c r="Q11">
        <v>0.24179999999999999</v>
      </c>
      <c r="R11">
        <v>6.9775999999999998</v>
      </c>
    </row>
    <row r="12" spans="1:18">
      <c r="A12" t="s">
        <v>273</v>
      </c>
      <c r="B12" t="s">
        <v>47</v>
      </c>
      <c r="C12" t="s">
        <v>274</v>
      </c>
      <c r="D12">
        <v>1</v>
      </c>
      <c r="E12" t="s">
        <v>49</v>
      </c>
      <c r="F12" t="s">
        <v>275</v>
      </c>
      <c r="G12" t="s">
        <v>276</v>
      </c>
      <c r="H12" t="s">
        <v>276</v>
      </c>
      <c r="I12" t="s">
        <v>50</v>
      </c>
      <c r="J12" t="s">
        <v>51</v>
      </c>
      <c r="K12" t="s">
        <v>51</v>
      </c>
      <c r="L12" t="s">
        <v>64</v>
      </c>
      <c r="M12" t="s">
        <v>172</v>
      </c>
      <c r="N12" t="s">
        <v>277</v>
      </c>
      <c r="O12" t="s">
        <v>278</v>
      </c>
      <c r="P12">
        <v>0.72029299999999996</v>
      </c>
      <c r="Q12">
        <v>0.2898</v>
      </c>
      <c r="R12">
        <v>7.8609</v>
      </c>
    </row>
    <row r="13" spans="1:18">
      <c r="A13" t="s">
        <v>279</v>
      </c>
      <c r="B13" t="s">
        <v>47</v>
      </c>
      <c r="C13" t="s">
        <v>280</v>
      </c>
      <c r="D13">
        <v>1</v>
      </c>
      <c r="E13" t="s">
        <v>49</v>
      </c>
      <c r="F13" t="s">
        <v>139</v>
      </c>
      <c r="G13" t="s">
        <v>139</v>
      </c>
      <c r="H13" t="s">
        <v>204</v>
      </c>
      <c r="I13" t="s">
        <v>51</v>
      </c>
      <c r="J13" t="s">
        <v>50</v>
      </c>
      <c r="K13" t="s">
        <v>51</v>
      </c>
      <c r="L13">
        <v>0</v>
      </c>
      <c r="O13" t="s">
        <v>86</v>
      </c>
      <c r="P13">
        <v>0.67891400000000002</v>
      </c>
      <c r="Q13">
        <v>0.19320000000000001</v>
      </c>
      <c r="R13">
        <v>6.8449</v>
      </c>
    </row>
    <row r="14" spans="1:18">
      <c r="A14" t="s">
        <v>281</v>
      </c>
      <c r="B14" t="s">
        <v>47</v>
      </c>
      <c r="C14" t="s">
        <v>88</v>
      </c>
      <c r="D14">
        <v>1</v>
      </c>
      <c r="E14" t="s">
        <v>165</v>
      </c>
      <c r="F14" t="s">
        <v>139</v>
      </c>
      <c r="G14" t="s">
        <v>139</v>
      </c>
      <c r="H14" t="s">
        <v>204</v>
      </c>
      <c r="I14" t="s">
        <v>51</v>
      </c>
      <c r="J14" t="s">
        <v>50</v>
      </c>
      <c r="K14" t="s">
        <v>51</v>
      </c>
      <c r="L14">
        <v>0</v>
      </c>
      <c r="O14" t="s">
        <v>89</v>
      </c>
      <c r="P14">
        <v>0.70898099999999997</v>
      </c>
      <c r="Q14">
        <v>0.19439999999999999</v>
      </c>
      <c r="R14">
        <v>6.3650000000000002</v>
      </c>
    </row>
    <row r="15" spans="1:18">
      <c r="A15" t="s">
        <v>282</v>
      </c>
      <c r="B15" t="s">
        <v>47</v>
      </c>
      <c r="C15" t="s">
        <v>91</v>
      </c>
      <c r="D15">
        <v>1</v>
      </c>
      <c r="E15" t="s">
        <v>165</v>
      </c>
      <c r="F15" t="s">
        <v>139</v>
      </c>
      <c r="G15" t="s">
        <v>139</v>
      </c>
      <c r="H15" t="s">
        <v>204</v>
      </c>
      <c r="I15" t="s">
        <v>51</v>
      </c>
      <c r="J15" t="s">
        <v>50</v>
      </c>
      <c r="K15" t="s">
        <v>51</v>
      </c>
      <c r="L15">
        <v>0</v>
      </c>
      <c r="O15" t="s">
        <v>89</v>
      </c>
      <c r="P15">
        <v>0.66018699999999997</v>
      </c>
      <c r="Q15">
        <v>0.1764</v>
      </c>
      <c r="R15">
        <v>6.0430999999999999</v>
      </c>
    </row>
    <row r="16" spans="1:18">
      <c r="A16" t="s">
        <v>283</v>
      </c>
      <c r="B16" t="s">
        <v>47</v>
      </c>
      <c r="C16" t="s">
        <v>93</v>
      </c>
      <c r="D16">
        <v>1</v>
      </c>
      <c r="E16" t="s">
        <v>165</v>
      </c>
      <c r="F16" t="s">
        <v>139</v>
      </c>
      <c r="G16" t="s">
        <v>139</v>
      </c>
      <c r="H16" t="s">
        <v>204</v>
      </c>
      <c r="I16" t="s">
        <v>51</v>
      </c>
      <c r="J16" t="s">
        <v>50</v>
      </c>
      <c r="K16" t="s">
        <v>51</v>
      </c>
      <c r="L16">
        <v>0</v>
      </c>
      <c r="O16" t="s">
        <v>89</v>
      </c>
      <c r="P16">
        <v>0.68550100000000003</v>
      </c>
      <c r="Q16">
        <v>0.19769999999999999</v>
      </c>
      <c r="R16">
        <v>6.4177</v>
      </c>
    </row>
    <row r="17" spans="1:18">
      <c r="A17" t="s">
        <v>284</v>
      </c>
      <c r="B17" t="s">
        <v>47</v>
      </c>
      <c r="C17" t="s">
        <v>95</v>
      </c>
      <c r="D17">
        <v>1</v>
      </c>
      <c r="E17" t="s">
        <v>49</v>
      </c>
      <c r="F17" t="s">
        <v>244</v>
      </c>
      <c r="G17" t="s">
        <v>245</v>
      </c>
      <c r="H17" t="s">
        <v>245</v>
      </c>
      <c r="I17" t="s">
        <v>50</v>
      </c>
      <c r="J17" t="s">
        <v>51</v>
      </c>
      <c r="K17" t="s">
        <v>51</v>
      </c>
      <c r="L17" t="s">
        <v>226</v>
      </c>
      <c r="M17" t="s">
        <v>123</v>
      </c>
      <c r="N17" t="s">
        <v>246</v>
      </c>
      <c r="O17" t="s">
        <v>262</v>
      </c>
      <c r="P17">
        <v>0.67415999999999998</v>
      </c>
      <c r="Q17">
        <v>0.30009999999999998</v>
      </c>
      <c r="R17">
        <v>7.8067000000000002</v>
      </c>
    </row>
    <row r="18" spans="1:18">
      <c r="A18" t="s">
        <v>263</v>
      </c>
      <c r="B18" t="s">
        <v>47</v>
      </c>
      <c r="C18" t="s">
        <v>219</v>
      </c>
      <c r="D18">
        <v>1</v>
      </c>
      <c r="E18" t="s">
        <v>70</v>
      </c>
      <c r="F18" t="s">
        <v>50</v>
      </c>
      <c r="G18" t="s">
        <v>50</v>
      </c>
      <c r="H18" t="s">
        <v>50</v>
      </c>
      <c r="I18" t="s">
        <v>50</v>
      </c>
      <c r="J18" t="s">
        <v>50</v>
      </c>
      <c r="K18" t="s">
        <v>51</v>
      </c>
      <c r="L18" t="s">
        <v>226</v>
      </c>
      <c r="M18" t="s">
        <v>64</v>
      </c>
      <c r="N18" t="s">
        <v>264</v>
      </c>
      <c r="O18" t="s">
        <v>265</v>
      </c>
      <c r="P18">
        <v>0.69405700000000004</v>
      </c>
      <c r="Q18">
        <v>0.2041</v>
      </c>
      <c r="R18">
        <v>6.1717000000000004</v>
      </c>
    </row>
    <row r="19" spans="1:18">
      <c r="A19" t="s">
        <v>266</v>
      </c>
      <c r="B19" t="s">
        <v>47</v>
      </c>
      <c r="C19" t="s">
        <v>267</v>
      </c>
      <c r="D19">
        <v>1</v>
      </c>
      <c r="E19" t="s">
        <v>49</v>
      </c>
      <c r="F19" t="s">
        <v>268</v>
      </c>
      <c r="G19" t="s">
        <v>269</v>
      </c>
      <c r="H19" t="s">
        <v>269</v>
      </c>
      <c r="I19" t="s">
        <v>50</v>
      </c>
      <c r="J19" t="s">
        <v>51</v>
      </c>
      <c r="K19" t="s">
        <v>51</v>
      </c>
      <c r="L19" t="s">
        <v>52</v>
      </c>
      <c r="M19" t="s">
        <v>260</v>
      </c>
      <c r="N19" t="s">
        <v>270</v>
      </c>
      <c r="O19" t="s">
        <v>271</v>
      </c>
      <c r="P19">
        <v>0.67352999999999996</v>
      </c>
      <c r="Q19">
        <v>0.26579999999999998</v>
      </c>
      <c r="R19">
        <v>7.6155999999999997</v>
      </c>
    </row>
    <row r="22" spans="1:18">
      <c r="A22" t="s">
        <v>243</v>
      </c>
    </row>
  </sheetData>
  <phoneticPr fontId="2"/>
  <pageMargins left="0.78700000000000003" right="0.78700000000000003" top="0.98399999999999999" bottom="0.98399999999999999" header="0.51200000000000001" footer="0.51200000000000001"/>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Q16"/>
  <sheetViews>
    <sheetView workbookViewId="0"/>
  </sheetViews>
  <sheetFormatPr baseColWidth="12" defaultRowHeight="17"/>
  <sheetData>
    <row r="1" spans="1:17">
      <c r="A1" t="s">
        <v>154</v>
      </c>
      <c r="B1" t="s">
        <v>155</v>
      </c>
      <c r="C1" t="s">
        <v>156</v>
      </c>
      <c r="D1" t="s">
        <v>157</v>
      </c>
      <c r="E1" t="s">
        <v>158</v>
      </c>
      <c r="F1" t="s">
        <v>34</v>
      </c>
      <c r="G1" t="s">
        <v>35</v>
      </c>
      <c r="H1" t="s">
        <v>36</v>
      </c>
      <c r="I1" t="s">
        <v>37</v>
      </c>
      <c r="J1" t="s">
        <v>38</v>
      </c>
      <c r="K1" t="s">
        <v>39</v>
      </c>
      <c r="L1" t="s">
        <v>40</v>
      </c>
      <c r="M1" t="s">
        <v>41</v>
      </c>
      <c r="N1" t="s">
        <v>42</v>
      </c>
      <c r="O1" t="s">
        <v>43</v>
      </c>
      <c r="P1" t="s">
        <v>44</v>
      </c>
      <c r="Q1" t="s">
        <v>45</v>
      </c>
    </row>
    <row r="2" spans="1:17">
      <c r="A2" t="s">
        <v>290</v>
      </c>
      <c r="B2" t="s">
        <v>291</v>
      </c>
      <c r="C2" t="s">
        <v>48</v>
      </c>
      <c r="D2">
        <v>1</v>
      </c>
      <c r="E2" t="s">
        <v>49</v>
      </c>
      <c r="F2" t="s">
        <v>50</v>
      </c>
      <c r="G2" t="s">
        <v>51</v>
      </c>
      <c r="H2" t="s">
        <v>51</v>
      </c>
      <c r="I2" t="s">
        <v>51</v>
      </c>
      <c r="J2" t="s">
        <v>292</v>
      </c>
      <c r="K2" t="s">
        <v>293</v>
      </c>
      <c r="L2" t="s">
        <v>54</v>
      </c>
      <c r="M2" t="s">
        <v>55</v>
      </c>
      <c r="N2" t="s">
        <v>294</v>
      </c>
      <c r="O2">
        <v>0.65088199999999996</v>
      </c>
      <c r="P2">
        <v>0.17960000000000001</v>
      </c>
      <c r="Q2">
        <v>6.0960999999999999</v>
      </c>
    </row>
    <row r="3" spans="1:17">
      <c r="A3" t="s">
        <v>295</v>
      </c>
      <c r="B3" t="s">
        <v>291</v>
      </c>
      <c r="C3" t="s">
        <v>58</v>
      </c>
      <c r="D3">
        <v>1</v>
      </c>
      <c r="E3" t="s">
        <v>49</v>
      </c>
      <c r="F3" t="s">
        <v>50</v>
      </c>
      <c r="G3" t="s">
        <v>51</v>
      </c>
      <c r="H3" t="s">
        <v>51</v>
      </c>
      <c r="I3" t="s">
        <v>51</v>
      </c>
      <c r="J3" t="s">
        <v>59</v>
      </c>
      <c r="K3" t="s">
        <v>65</v>
      </c>
      <c r="L3" t="s">
        <v>54</v>
      </c>
      <c r="M3" t="s">
        <v>61</v>
      </c>
      <c r="N3" t="s">
        <v>294</v>
      </c>
      <c r="O3">
        <v>0.62527100000000002</v>
      </c>
      <c r="P3">
        <v>0.18049999999999999</v>
      </c>
      <c r="Q3">
        <v>6.2184999999999997</v>
      </c>
    </row>
    <row r="4" spans="1:17">
      <c r="A4" t="s">
        <v>296</v>
      </c>
      <c r="B4" t="s">
        <v>291</v>
      </c>
      <c r="C4" t="s">
        <v>297</v>
      </c>
      <c r="D4">
        <v>1</v>
      </c>
      <c r="E4" t="s">
        <v>49</v>
      </c>
      <c r="F4" t="s">
        <v>50</v>
      </c>
      <c r="G4" t="s">
        <v>50</v>
      </c>
      <c r="H4" t="s">
        <v>51</v>
      </c>
      <c r="I4" t="s">
        <v>51</v>
      </c>
      <c r="J4" t="s">
        <v>298</v>
      </c>
      <c r="K4" t="s">
        <v>299</v>
      </c>
      <c r="L4" t="s">
        <v>338</v>
      </c>
      <c r="M4" t="s">
        <v>303</v>
      </c>
      <c r="N4" t="s">
        <v>294</v>
      </c>
      <c r="O4">
        <v>0.72629100000000002</v>
      </c>
      <c r="P4">
        <v>0.2762</v>
      </c>
      <c r="Q4">
        <v>7.2938999999999998</v>
      </c>
    </row>
    <row r="5" spans="1:17">
      <c r="A5" t="s">
        <v>304</v>
      </c>
      <c r="B5" t="s">
        <v>291</v>
      </c>
      <c r="C5" t="s">
        <v>63</v>
      </c>
      <c r="D5">
        <v>1</v>
      </c>
      <c r="E5" t="s">
        <v>49</v>
      </c>
      <c r="F5" t="s">
        <v>50</v>
      </c>
      <c r="G5" t="s">
        <v>51</v>
      </c>
      <c r="H5" t="s">
        <v>50</v>
      </c>
      <c r="I5" t="s">
        <v>51</v>
      </c>
      <c r="J5" t="s">
        <v>161</v>
      </c>
      <c r="K5" t="s">
        <v>191</v>
      </c>
      <c r="L5" t="s">
        <v>66</v>
      </c>
      <c r="M5" t="s">
        <v>305</v>
      </c>
      <c r="N5" t="s">
        <v>294</v>
      </c>
      <c r="O5">
        <v>0.63785499999999995</v>
      </c>
      <c r="P5">
        <v>0.15759999999999999</v>
      </c>
      <c r="Q5">
        <v>5.8563000000000001</v>
      </c>
    </row>
    <row r="6" spans="1:17">
      <c r="A6" t="s">
        <v>306</v>
      </c>
      <c r="B6" t="s">
        <v>291</v>
      </c>
      <c r="C6" t="s">
        <v>307</v>
      </c>
      <c r="D6">
        <v>1</v>
      </c>
      <c r="E6" t="s">
        <v>49</v>
      </c>
      <c r="F6" t="s">
        <v>50</v>
      </c>
      <c r="G6" t="s">
        <v>50</v>
      </c>
      <c r="H6" t="s">
        <v>51</v>
      </c>
      <c r="I6" t="s">
        <v>51</v>
      </c>
      <c r="J6" t="s">
        <v>231</v>
      </c>
      <c r="K6" t="s">
        <v>110</v>
      </c>
      <c r="L6" t="s">
        <v>308</v>
      </c>
      <c r="M6" t="s">
        <v>309</v>
      </c>
      <c r="N6" t="s">
        <v>294</v>
      </c>
      <c r="O6">
        <v>0.65610500000000005</v>
      </c>
      <c r="P6">
        <v>0.1787</v>
      </c>
      <c r="Q6">
        <v>6.1473000000000004</v>
      </c>
    </row>
    <row r="7" spans="1:17">
      <c r="A7" t="s">
        <v>310</v>
      </c>
      <c r="B7" t="s">
        <v>291</v>
      </c>
      <c r="C7" t="s">
        <v>69</v>
      </c>
      <c r="D7">
        <v>1</v>
      </c>
      <c r="E7" t="s">
        <v>70</v>
      </c>
      <c r="F7" t="s">
        <v>50</v>
      </c>
      <c r="G7" t="s">
        <v>51</v>
      </c>
      <c r="H7" t="s">
        <v>50</v>
      </c>
      <c r="I7" t="s">
        <v>51</v>
      </c>
      <c r="J7" t="s">
        <v>52</v>
      </c>
      <c r="L7" t="s">
        <v>79</v>
      </c>
      <c r="M7" t="s">
        <v>80</v>
      </c>
      <c r="N7" t="s">
        <v>294</v>
      </c>
      <c r="O7">
        <v>0.63594200000000001</v>
      </c>
      <c r="P7">
        <v>0.15959999999999999</v>
      </c>
      <c r="Q7">
        <v>5.8682999999999996</v>
      </c>
    </row>
    <row r="8" spans="1:17">
      <c r="A8" t="s">
        <v>311</v>
      </c>
      <c r="B8" t="s">
        <v>291</v>
      </c>
      <c r="C8" t="s">
        <v>122</v>
      </c>
      <c r="D8">
        <v>1</v>
      </c>
      <c r="E8" t="s">
        <v>49</v>
      </c>
      <c r="F8" t="s">
        <v>50</v>
      </c>
      <c r="G8" t="s">
        <v>51</v>
      </c>
      <c r="H8" t="s">
        <v>51</v>
      </c>
      <c r="I8" t="s">
        <v>51</v>
      </c>
      <c r="J8" t="s">
        <v>123</v>
      </c>
      <c r="K8" t="s">
        <v>124</v>
      </c>
      <c r="L8" t="s">
        <v>125</v>
      </c>
      <c r="M8" t="s">
        <v>312</v>
      </c>
      <c r="N8" t="s">
        <v>294</v>
      </c>
      <c r="O8">
        <v>0.67441499999999999</v>
      </c>
      <c r="P8">
        <v>0.1993</v>
      </c>
      <c r="Q8">
        <v>6.2821999999999996</v>
      </c>
    </row>
    <row r="9" spans="1:17">
      <c r="A9" t="s">
        <v>313</v>
      </c>
      <c r="B9" t="s">
        <v>291</v>
      </c>
      <c r="C9" t="s">
        <v>160</v>
      </c>
      <c r="D9">
        <v>1</v>
      </c>
      <c r="E9" t="s">
        <v>49</v>
      </c>
      <c r="F9" t="s">
        <v>50</v>
      </c>
      <c r="G9" t="s">
        <v>50</v>
      </c>
      <c r="H9" t="s">
        <v>51</v>
      </c>
      <c r="I9" t="s">
        <v>51</v>
      </c>
      <c r="J9" t="s">
        <v>161</v>
      </c>
      <c r="K9" t="s">
        <v>64</v>
      </c>
      <c r="M9" t="s">
        <v>314</v>
      </c>
      <c r="N9" t="s">
        <v>294</v>
      </c>
      <c r="O9">
        <v>0.67329600000000001</v>
      </c>
      <c r="P9">
        <v>0.1993</v>
      </c>
      <c r="Q9">
        <v>6.4249000000000001</v>
      </c>
    </row>
    <row r="10" spans="1:17">
      <c r="A10" t="s">
        <v>315</v>
      </c>
      <c r="B10" t="s">
        <v>291</v>
      </c>
      <c r="C10" t="s">
        <v>316</v>
      </c>
      <c r="D10">
        <v>1</v>
      </c>
      <c r="E10" t="s">
        <v>49</v>
      </c>
      <c r="F10" t="s">
        <v>50</v>
      </c>
      <c r="G10" t="s">
        <v>51</v>
      </c>
      <c r="H10" t="s">
        <v>51</v>
      </c>
      <c r="I10" t="s">
        <v>51</v>
      </c>
      <c r="J10" t="s">
        <v>317</v>
      </c>
      <c r="K10" t="s">
        <v>318</v>
      </c>
      <c r="L10" t="s">
        <v>319</v>
      </c>
      <c r="M10" t="s">
        <v>320</v>
      </c>
      <c r="N10" t="s">
        <v>294</v>
      </c>
      <c r="O10">
        <v>0.63925100000000001</v>
      </c>
      <c r="P10">
        <v>0.1812</v>
      </c>
      <c r="Q10">
        <v>6.2484999999999999</v>
      </c>
    </row>
    <row r="11" spans="1:17">
      <c r="A11" t="s">
        <v>321</v>
      </c>
      <c r="B11" t="s">
        <v>291</v>
      </c>
      <c r="C11" t="s">
        <v>85</v>
      </c>
      <c r="D11">
        <v>1</v>
      </c>
      <c r="E11" t="s">
        <v>49</v>
      </c>
      <c r="F11" t="s">
        <v>51</v>
      </c>
      <c r="G11" t="s">
        <v>51</v>
      </c>
      <c r="H11" t="s">
        <v>50</v>
      </c>
      <c r="I11" t="s">
        <v>51</v>
      </c>
      <c r="M11" t="s">
        <v>86</v>
      </c>
      <c r="N11" t="s">
        <v>294</v>
      </c>
      <c r="O11">
        <v>0.67532000000000003</v>
      </c>
      <c r="P11">
        <v>0.23949999999999999</v>
      </c>
      <c r="Q11">
        <v>6.8728999999999996</v>
      </c>
    </row>
    <row r="12" spans="1:17">
      <c r="A12" t="s">
        <v>322</v>
      </c>
      <c r="B12" t="s">
        <v>291</v>
      </c>
      <c r="C12" t="s">
        <v>323</v>
      </c>
      <c r="D12">
        <v>1</v>
      </c>
      <c r="E12" t="s">
        <v>49</v>
      </c>
      <c r="F12" t="s">
        <v>50</v>
      </c>
      <c r="G12" t="s">
        <v>50</v>
      </c>
      <c r="H12" t="s">
        <v>50</v>
      </c>
      <c r="I12" t="s">
        <v>51</v>
      </c>
      <c r="J12" t="s">
        <v>235</v>
      </c>
      <c r="K12" t="s">
        <v>260</v>
      </c>
      <c r="L12" t="s">
        <v>324</v>
      </c>
      <c r="M12" t="s">
        <v>325</v>
      </c>
      <c r="N12" t="s">
        <v>294</v>
      </c>
      <c r="O12">
        <v>0.67816299999999996</v>
      </c>
      <c r="P12">
        <v>0.24840000000000001</v>
      </c>
      <c r="Q12">
        <v>7.0518000000000001</v>
      </c>
    </row>
    <row r="13" spans="1:17">
      <c r="A13" t="s">
        <v>326</v>
      </c>
      <c r="B13" t="s">
        <v>291</v>
      </c>
      <c r="C13" t="s">
        <v>95</v>
      </c>
      <c r="D13">
        <v>1</v>
      </c>
      <c r="E13" t="s">
        <v>49</v>
      </c>
      <c r="F13" t="s">
        <v>50</v>
      </c>
      <c r="G13" t="s">
        <v>50</v>
      </c>
      <c r="H13" t="s">
        <v>51</v>
      </c>
      <c r="I13" t="s">
        <v>51</v>
      </c>
      <c r="J13" t="s">
        <v>235</v>
      </c>
      <c r="K13" t="s">
        <v>260</v>
      </c>
      <c r="L13" t="s">
        <v>324</v>
      </c>
      <c r="M13" t="s">
        <v>325</v>
      </c>
      <c r="N13" t="s">
        <v>294</v>
      </c>
      <c r="O13">
        <v>0.67696000000000001</v>
      </c>
      <c r="P13">
        <v>0.2447</v>
      </c>
      <c r="Q13">
        <v>6.9865000000000004</v>
      </c>
    </row>
    <row r="14" spans="1:17">
      <c r="A14" t="s">
        <v>327</v>
      </c>
      <c r="B14" t="s">
        <v>291</v>
      </c>
      <c r="C14" t="s">
        <v>328</v>
      </c>
      <c r="D14">
        <v>1</v>
      </c>
      <c r="E14" t="s">
        <v>49</v>
      </c>
      <c r="F14" t="s">
        <v>50</v>
      </c>
      <c r="G14" t="s">
        <v>51</v>
      </c>
      <c r="H14" t="s">
        <v>51</v>
      </c>
      <c r="I14" t="s">
        <v>50</v>
      </c>
      <c r="J14" t="s">
        <v>329</v>
      </c>
      <c r="K14" t="s">
        <v>260</v>
      </c>
      <c r="L14" t="s">
        <v>330</v>
      </c>
      <c r="M14" t="s">
        <v>331</v>
      </c>
      <c r="N14" t="s">
        <v>294</v>
      </c>
      <c r="O14">
        <v>0.655358</v>
      </c>
      <c r="P14">
        <v>0.1933</v>
      </c>
      <c r="Q14">
        <v>6.3869999999999996</v>
      </c>
    </row>
    <row r="15" spans="1:17">
      <c r="A15" t="s">
        <v>332</v>
      </c>
      <c r="B15" t="s">
        <v>291</v>
      </c>
      <c r="C15" t="s">
        <v>333</v>
      </c>
      <c r="D15">
        <v>1</v>
      </c>
      <c r="E15" t="s">
        <v>334</v>
      </c>
      <c r="F15" t="s">
        <v>50</v>
      </c>
      <c r="G15" t="s">
        <v>50</v>
      </c>
      <c r="H15" t="s">
        <v>51</v>
      </c>
      <c r="I15" t="s">
        <v>51</v>
      </c>
      <c r="J15" t="s">
        <v>260</v>
      </c>
      <c r="L15" t="s">
        <v>335</v>
      </c>
      <c r="M15" t="s">
        <v>336</v>
      </c>
      <c r="N15" t="s">
        <v>294</v>
      </c>
      <c r="O15">
        <v>0.65297000000000005</v>
      </c>
      <c r="P15">
        <v>0.20080000000000001</v>
      </c>
      <c r="Q15">
        <v>6.2880000000000003</v>
      </c>
    </row>
    <row r="16" spans="1:17">
      <c r="A16" t="s">
        <v>337</v>
      </c>
      <c r="B16" t="s">
        <v>291</v>
      </c>
      <c r="C16" t="s">
        <v>234</v>
      </c>
      <c r="D16">
        <v>1</v>
      </c>
      <c r="E16" t="s">
        <v>49</v>
      </c>
      <c r="F16" t="s">
        <v>50</v>
      </c>
      <c r="G16" t="s">
        <v>50</v>
      </c>
      <c r="H16" t="s">
        <v>51</v>
      </c>
      <c r="I16" t="s">
        <v>51</v>
      </c>
      <c r="J16" t="s">
        <v>235</v>
      </c>
      <c r="K16" t="s">
        <v>236</v>
      </c>
      <c r="L16" t="s">
        <v>237</v>
      </c>
      <c r="M16" t="s">
        <v>238</v>
      </c>
      <c r="N16" t="s">
        <v>294</v>
      </c>
      <c r="O16">
        <v>0.66174699999999997</v>
      </c>
      <c r="P16">
        <v>0.2152</v>
      </c>
      <c r="Q16">
        <v>6.6155999999999997</v>
      </c>
    </row>
  </sheetData>
  <phoneticPr fontId="2"/>
  <pageMargins left="0.78700000000000003" right="0.78700000000000003" top="0.98399999999999999" bottom="0.98399999999999999" header="0.51200000000000001" footer="0.5120000000000000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6</vt:i4>
      </vt:variant>
    </vt:vector>
  </HeadingPairs>
  <TitlesOfParts>
    <vt:vector size="6" baseType="lpstr">
      <vt:lpstr>IE auto score</vt:lpstr>
      <vt:lpstr>IE adequacy</vt:lpstr>
      <vt:lpstr>IE acceptablity</vt:lpstr>
      <vt:lpstr>ChE &amp; ME</vt:lpstr>
      <vt:lpstr>NTCIR-9 submission</vt:lpstr>
      <vt:lpstr>ME (CE subtask)</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Goto</dc:creator>
  <cp:lastModifiedBy>Goto</cp:lastModifiedBy>
  <dcterms:created xsi:type="dcterms:W3CDTF">2013-01-22T08:31:46Z</dcterms:created>
  <dcterms:modified xsi:type="dcterms:W3CDTF">2013-01-31T05:06:59Z</dcterms:modified>
</cp:coreProperties>
</file>