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charts/chart1.xml" ContentType="application/vnd.openxmlformats-officedocument.drawingml.chart+xml"/>
  <Override PartName="/xl/sharedStrings.xml" ContentType="application/vnd.openxmlformats-officedocument.spreadsheetml.sharedStrings+xml"/>
  <Default Extension="rels" ContentType="application/vnd.openxmlformats-package.relationships+xml"/>
  <Override PartName="/docProps/app.xml" ContentType="application/vnd.openxmlformats-officedocument.extended-properties+xml"/>
  <Override PartName="/xl/drawings/drawing1.xml" ContentType="application/vnd.openxmlformats-officedocument.drawing+xml"/>
  <Override PartName="/xl/charts/chart2.xml" ContentType="application/vnd.openxmlformats-officedocument.drawingml.chart+xml"/>
  <Override PartName="/xl/drawings/drawing2.xml" ContentType="application/vnd.openxmlformats-officedocument.drawing+xml"/>
  <Override PartName="/xl/styles.xml" ContentType="application/vnd.openxmlformats-officedocument.spreadsheetml.styles+xml"/>
  <Override PartName="/xl/calcChain.xml" ContentType="application/vnd.openxmlformats-officedocument.spreadsheetml.calcChain+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6300" yWindow="80" windowWidth="29980" windowHeight="22060" tabRatio="500"/>
  </bookViews>
  <sheets>
    <sheet name="ntc9_sys_descrition_automatic_e" sheetId="1" r:id="rId1"/>
    <sheet name="adequacy" sheetId="2" r:id="rId2"/>
    <sheet name="acceptability" sheetId="3" r:id="rId3"/>
  </sheets>
  <calcPr calcId="130406"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I15" i="3"/>
  <c r="Q15"/>
  <c r="P15"/>
  <c r="O15"/>
  <c r="N15"/>
  <c r="M15"/>
  <c r="L15"/>
  <c r="K15"/>
  <c r="I14"/>
  <c r="Q14"/>
  <c r="P14"/>
  <c r="O14"/>
  <c r="N14"/>
  <c r="M14"/>
  <c r="L14"/>
  <c r="K14"/>
  <c r="I13"/>
  <c r="Q13"/>
  <c r="P13"/>
  <c r="O13"/>
  <c r="N13"/>
  <c r="M13"/>
  <c r="L13"/>
  <c r="K13"/>
  <c r="I12"/>
  <c r="Q12"/>
  <c r="P12"/>
  <c r="O12"/>
  <c r="N12"/>
  <c r="M12"/>
  <c r="L12"/>
  <c r="K12"/>
  <c r="I11"/>
  <c r="Q11"/>
  <c r="P11"/>
  <c r="O11"/>
  <c r="N11"/>
  <c r="M11"/>
  <c r="L11"/>
  <c r="K11"/>
  <c r="I10"/>
  <c r="Q10"/>
  <c r="P10"/>
  <c r="O10"/>
  <c r="N10"/>
  <c r="M10"/>
  <c r="L10"/>
  <c r="K10"/>
  <c r="I9"/>
  <c r="Q9"/>
  <c r="P9"/>
  <c r="O9"/>
  <c r="N9"/>
  <c r="M9"/>
  <c r="L9"/>
  <c r="K9"/>
  <c r="I8"/>
  <c r="Q8"/>
  <c r="P8"/>
  <c r="O8"/>
  <c r="N8"/>
  <c r="M8"/>
  <c r="L8"/>
  <c r="K8"/>
  <c r="I7"/>
  <c r="Q7"/>
  <c r="P7"/>
  <c r="O7"/>
  <c r="N7"/>
  <c r="M7"/>
  <c r="L7"/>
  <c r="K7"/>
  <c r="I6"/>
  <c r="Q6"/>
  <c r="P6"/>
  <c r="O6"/>
  <c r="N6"/>
  <c r="M6"/>
  <c r="L6"/>
  <c r="K6"/>
  <c r="I5"/>
  <c r="Q5"/>
  <c r="P5"/>
  <c r="O5"/>
  <c r="N5"/>
  <c r="M5"/>
  <c r="L5"/>
  <c r="K5"/>
  <c r="I4"/>
  <c r="Q4"/>
  <c r="P4"/>
  <c r="O4"/>
  <c r="N4"/>
  <c r="M4"/>
  <c r="L4"/>
  <c r="K4"/>
  <c r="I3"/>
  <c r="Q3"/>
  <c r="P3"/>
  <c r="O3"/>
  <c r="N3"/>
  <c r="M3"/>
  <c r="L3"/>
  <c r="K3"/>
  <c r="H4" i="2"/>
  <c r="H5"/>
  <c r="H6"/>
  <c r="H7"/>
  <c r="H8"/>
  <c r="H9"/>
  <c r="H10"/>
  <c r="H11"/>
  <c r="H12"/>
  <c r="H13"/>
  <c r="H14"/>
  <c r="H15"/>
  <c r="H16"/>
  <c r="H17"/>
  <c r="H18"/>
  <c r="H19"/>
  <c r="H20"/>
  <c r="H21"/>
  <c r="H22"/>
  <c r="H23"/>
  <c r="H24"/>
  <c r="H25"/>
  <c r="H3"/>
  <c r="A19"/>
  <c r="A3"/>
  <c r="A20"/>
  <c r="A10"/>
  <c r="A4"/>
  <c r="A9"/>
  <c r="A6"/>
  <c r="A23"/>
  <c r="A13"/>
  <c r="A17"/>
  <c r="A5"/>
  <c r="A8"/>
  <c r="A14"/>
  <c r="A24"/>
  <c r="A15"/>
  <c r="A11"/>
  <c r="A18"/>
  <c r="A16"/>
  <c r="A7"/>
  <c r="A22"/>
  <c r="A25"/>
  <c r="A21"/>
  <c r="A12"/>
</calcChain>
</file>

<file path=xl/sharedStrings.xml><?xml version="1.0" encoding="utf-8"?>
<sst xmlns="http://schemas.openxmlformats.org/spreadsheetml/2006/main" count="1175" uniqueCount="306">
  <si>
    <t>OFFLINE-TIME</t>
  </si>
  <si>
    <t>ONLINE-TIME</t>
  </si>
  <si>
    <t>MACHINE-SPEC</t>
  </si>
  <si>
    <t>SYSTEM-DESCRIPTION</t>
  </si>
  <si>
    <t>BLEU</t>
  </si>
  <si>
    <t>NIST</t>
  </si>
  <si>
    <t>RIBES</t>
  </si>
  <si>
    <t>BASELINE1-ze-1</t>
  </si>
  <si>
    <t>CE</t>
  </si>
  <si>
    <t>BASELINE1</t>
  </si>
  <si>
    <t>SMT</t>
  </si>
  <si>
    <t>YES</t>
  </si>
  <si>
    <t>NO</t>
  </si>
  <si>
    <t>4 days</t>
  </si>
  <si>
    <t>14 hours</t>
  </si>
  <si>
    <t>Xeon X5550 2.67GHz 8 CPU, 24GB memory</t>
  </si>
  <si>
    <t xml:space="preserve"> The Moses hierarchical phrase-based MT system. </t>
  </si>
  <si>
    <t>BASELINE2-ze-1</t>
  </si>
  <si>
    <t>BASELINE2</t>
  </si>
  <si>
    <t>1 day</t>
  </si>
  <si>
    <t>2 hours</t>
  </si>
  <si>
    <t xml:space="preserve"> The Moses phrase-based MT system. </t>
  </si>
  <si>
    <t>BBN</t>
  </si>
  <si>
    <t>26 hours</t>
  </si>
  <si>
    <t>8 hours</t>
  </si>
  <si>
    <t xml:space="preserve"> Cluster of 100 compute nodes, each equipped with 6 Intel Xeon 2.8GHz cores and 48GB of RAM </t>
  </si>
  <si>
    <t xml:space="preserve"> A phrase translation model with parsing-based preordering for translation model training and decoding. Context data used for model training and phrase extraction. </t>
  </si>
  <si>
    <t>IBM-ze-6</t>
  </si>
  <si>
    <t>BBN-1</t>
  </si>
  <si>
    <t>RWTH-1</t>
  </si>
  <si>
    <t>NEU-1</t>
  </si>
  <si>
    <t>IBM-1</t>
  </si>
  <si>
    <t>LIUM-1</t>
  </si>
  <si>
    <t>FRDC-1</t>
  </si>
  <si>
    <t>KLE-1</t>
  </si>
  <si>
    <t>BUAA-1</t>
  </si>
  <si>
    <t>RBMT1-1</t>
  </si>
  <si>
    <t>ICT-1</t>
  </si>
  <si>
    <t>UOTTS-1</t>
  </si>
  <si>
    <t>ONLINE1-1</t>
  </si>
  <si>
    <t>BASELINE2-1</t>
  </si>
  <si>
    <t>BASELINE1-1</t>
  </si>
  <si>
    <t>BJTUX-1</t>
  </si>
  <si>
    <t>EIWA-1</t>
  </si>
  <si>
    <t>ISTIC-1</t>
  </si>
  <si>
    <t>KECIR-1</t>
  </si>
  <si>
    <t>KYOTO-1</t>
  </si>
  <si>
    <t xml:space="preserve"> This statistical machine translation system was built based on the algorithm described in the paper "A New String-to-Dependency Machine Translation Algorithm with a Target Dependency Language Model" (Shen, et al., ACL 2008). The system was discriminatively trained with 50 thousand features that were extracted from the parallel training corpus to maxmize the expected BLEU. This run used only the 1M Chinese-English sentence pairs provided by the NTCIR-9 organizers for the training of models -- both the MT model and language model. This is the core system, which is required to be built. </t>
  </si>
  <si>
    <t>BJTUX-ce-1</t>
  </si>
  <si>
    <t>BJTUX</t>
  </si>
  <si>
    <t>2 weeks</t>
  </si>
  <si>
    <t>2 Hours</t>
  </si>
  <si>
    <t>Core2 E8400 3GHz Duo CPU, 3GB memory</t>
  </si>
  <si>
    <t>NCW-1</t>
  </si>
  <si>
    <t>NTHU-1</t>
  </si>
  <si>
    <t>NTT-1</t>
  </si>
  <si>
    <t>RBMT2-1</t>
  </si>
  <si>
    <t>Pairwise</t>
    <phoneticPr fontId="4"/>
  </si>
  <si>
    <t>Rate</t>
    <phoneticPr fontId="4"/>
  </si>
  <si>
    <t>total number</t>
    <phoneticPr fontId="4"/>
  </si>
  <si>
    <t>score</t>
    <phoneticPr fontId="4"/>
  </si>
  <si>
    <t>AA</t>
    <phoneticPr fontId="4"/>
  </si>
  <si>
    <t>A or higher</t>
    <phoneticPr fontId="4"/>
  </si>
  <si>
    <t>B or higher</t>
    <phoneticPr fontId="4"/>
  </si>
  <si>
    <t>C or higher</t>
    <phoneticPr fontId="4"/>
  </si>
  <si>
    <t>F or higher</t>
    <phoneticPr fontId="4"/>
  </si>
  <si>
    <t>ID</t>
    <phoneticPr fontId="4"/>
  </si>
  <si>
    <t>RESOURCE_BILINGUAL</t>
  </si>
  <si>
    <t>RESOURCE_MONOLINGUAL</t>
  </si>
  <si>
    <t>RESOURCE_EXTERNAL</t>
  </si>
  <si>
    <t>Yes</t>
  </si>
  <si>
    <t>No</t>
  </si>
  <si>
    <t>NO</t>
    <phoneticPr fontId="4"/>
  </si>
  <si>
    <t>YES</t>
    <phoneticPr fontId="4"/>
  </si>
  <si>
    <r>
      <t>Y</t>
    </r>
    <r>
      <rPr>
        <sz val="11"/>
        <rFont val="ＭＳ Ｐゴシック"/>
        <charset val="128"/>
      </rPr>
      <t>ES</t>
    </r>
    <phoneticPr fontId="4"/>
  </si>
  <si>
    <t>NO</t>
    <phoneticPr fontId="2"/>
  </si>
  <si>
    <r>
      <t>Y</t>
    </r>
    <r>
      <rPr>
        <sz val="11"/>
        <rFont val="ＭＳ Ｐゴシック"/>
        <charset val="128"/>
      </rPr>
      <t>ES</t>
    </r>
  </si>
  <si>
    <t>YES</t>
    <phoneticPr fontId="2"/>
  </si>
  <si>
    <r>
      <t>N</t>
    </r>
    <r>
      <rPr>
        <sz val="11"/>
        <rFont val="ＭＳ Ｐゴシック"/>
        <charset val="128"/>
      </rPr>
      <t>O</t>
    </r>
  </si>
  <si>
    <t>?</t>
    <phoneticPr fontId="4"/>
  </si>
  <si>
    <t>YES</t>
    <phoneticPr fontId="4"/>
  </si>
  <si>
    <t>NO</t>
    <phoneticPr fontId="4"/>
  </si>
  <si>
    <t>Yes</t>
    <phoneticPr fontId="2"/>
  </si>
  <si>
    <t>No</t>
    <phoneticPr fontId="2"/>
  </si>
  <si>
    <t>NO</t>
    <phoneticPr fontId="2"/>
  </si>
  <si>
    <t>YES</t>
    <phoneticPr fontId="4"/>
  </si>
  <si>
    <t>yes</t>
    <phoneticPr fontId="4"/>
  </si>
  <si>
    <t>no</t>
    <phoneticPr fontId="4"/>
  </si>
  <si>
    <t xml:space="preserve"> Rule based MT plus statistical post editing (SPE). MT part is base on a commercial system. SPE part is based on Moses. </t>
  </si>
  <si>
    <t>DIRECTION</t>
  </si>
  <si>
    <t>SYSTEM-ID</t>
  </si>
  <si>
    <t>PRIORITY</t>
  </si>
  <si>
    <t>TYPE</t>
  </si>
  <si>
    <t>RESOURCE</t>
  </si>
  <si>
    <t>EXTERNAL</t>
  </si>
  <si>
    <t>CONTEXT</t>
  </si>
  <si>
    <t xml:space="preserve"> The SMT engine from our our ZZT_MT system, which does not considers the tree similarity between the parser tree of the source sentence and the derived BTG tree. The language model only uses the patent_alt_us2005b.</t>
  </si>
  <si>
    <t>EIWA-ze1</t>
  </si>
  <si>
    <t>EIWA</t>
  </si>
  <si>
    <t>1 week</t>
  </si>
  <si>
    <t xml:space="preserve"> In house version of hierachical phrase-based MT system setting rule filter threshold to 1.1 </t>
  </si>
  <si>
    <t>ICT-ze-8</t>
  </si>
  <si>
    <t>Intel Pentium 4 3.60GHz, Dual CPU, 3GB memory</t>
  </si>
  <si>
    <t xml:space="preserve"> Hierarchical phrase-based MT system. The language model is trained using srilm. A rule-based system is applied to rewrite complex Chinese sentences into simple sub-sentences. </t>
  </si>
  <si>
    <t>IBM-ze-1</t>
  </si>
  <si>
    <t>IBM</t>
  </si>
  <si>
    <t>x86_64-Linux, 1596MHz CPU, 8GB memory</t>
  </si>
  <si>
    <t xml:space="preserve"> System combination of translation outputs from phrase translation, direct translation and syntax models, using confusion network and langugage models. Context data used for model training and decoding. </t>
  </si>
  <si>
    <t>IBM-ze-10</t>
  </si>
  <si>
    <t>x86_64-Linux, 1596MHz 12 CPUs, 8GB memory</t>
  </si>
  <si>
    <t xml:space="preserve"> Syntax Model using phrases derived only from supervised maximum entropy word alignment. Decoded with a chart-based decoder. No context data used. </t>
  </si>
  <si>
    <t>IBM-ze-2</t>
  </si>
  <si>
    <t xml:space="preserve"> This statistical machine translation system was built based on the algorithm described in the paper "A New String-to-Dependency Machine Translation Algorithm with a Target Dependency Language Model" (Shen, et al., ACL 2008). The system was discriminatively trained with 50 thousand features that were extracted from the parallel training corpus to maxmize the expected BLEU. This run used the 1M Chinese-English sentence pairs provided by the NTCIR-9 organizers for the training of the MT model and the English sentences from the 1M sentence pairs plus the 1993-2005 USA patents released also by the NTCIR-9 organizers for the training of language model. The other run used only the 1M sentence pairs for the training of both the MT model and lanuage model. </t>
  </si>
  <si>
    <t>7 hours</t>
  </si>
  <si>
    <t>NCW-ze-01</t>
  </si>
  <si>
    <t>NCW</t>
  </si>
  <si>
    <t xml:space="preserve"> Syntax model consisting of phrase translation model, hierarchical phrase translation model and tree to string grammar model. For phrase translation models, the word alignments are derived in two different ways: One by an unsupervised hmm word aligner and the other by a maximum entropy word aligner. Phrases derived from the two sets of word alignments are combined to derive the phrase translation model. The system is decoded with a chart-based decoder. Context data used for model training and decoding. </t>
  </si>
  <si>
    <t>IBM-ze-7</t>
  </si>
  <si>
    <t xml:space="preserve"> Phrase translation. Context data used for phrase extraction. Parsing-based pre-ordering is applied to both translation model training and decoding. </t>
  </si>
  <si>
    <t>IBM-ze-9</t>
  </si>
  <si>
    <t xml:space="preserve"> Syntax Model using phrases derived only from supervised maximum entropy word alignment. Decoded with a chart-based decoder. Context data used for model training only. </t>
  </si>
  <si>
    <t>ICT-ze-1</t>
  </si>
  <si>
    <t>ICT</t>
  </si>
  <si>
    <t>3 weeks</t>
  </si>
  <si>
    <t>2 days</t>
  </si>
  <si>
    <t>AMD 1GHz *16 CPU, 64GB memory</t>
  </si>
  <si>
    <t>Modified Verison of the Moses hierarchical phrase-based system. We train the model with POS tags. The language model uses the 5-gram model based on the training data ntc9-patentmt-train-ce.tar.gz.</t>
  </si>
  <si>
    <t>BJTUX-ce-2</t>
  </si>
  <si>
    <t>Modified Verison of the Moses phrase-based MT system. The language model uses the trigger model based on the training data ntc9-patentmt-train-ce.tar.gz.</t>
  </si>
  <si>
    <t>BUAA-ce1</t>
  </si>
  <si>
    <t>BUAA</t>
  </si>
  <si>
    <t>HYBRID</t>
  </si>
  <si>
    <t>N/A</t>
  </si>
  <si>
    <t>4hours</t>
  </si>
  <si>
    <t>Intel(R)Core(TM)2 Quad CPU Q8200 @2.33GHz, 8GB memory</t>
  </si>
  <si>
    <t xml:space="preserve"> A hybrid mt system that combines the SMT engine with the EBMT engine. The system is based on our ZZT_MT system. The language model only uses the patent_alt_us2005b. </t>
  </si>
  <si>
    <t xml:space="preserve"> The SMT engine from our our ZZT_MT system, which considers the tree similarity between the parser tree of the source sentence and the derived BTG tree. The language model only uses the patent_alt_us2005b.</t>
  </si>
  <si>
    <t xml:space="preserve"> System combination of four single systems. Four single systems consists of tree hierachical phrase-based systems and Moses. </t>
  </si>
  <si>
    <t>ICT-ze-2</t>
  </si>
  <si>
    <t xml:space="preserve"> System combination of four single systems. Four single systems consists of four hierachical phrase-based systems with different configurations. </t>
  </si>
  <si>
    <t>ICT-ze-3</t>
  </si>
  <si>
    <t xml:space="preserve"> System combination of four single systems in different alignment strategy. Four single systems consists of four hierachical phrase-based systems with different configurations. </t>
  </si>
  <si>
    <t>ICT-ze-4</t>
  </si>
  <si>
    <t xml:space="preserve"> Outpus of Moses </t>
  </si>
  <si>
    <t>ICT-ze-5</t>
  </si>
  <si>
    <t xml:space="preserve"> In house version of hierachical phrase-based MT system setting rule filter threshold to 0.9 </t>
  </si>
  <si>
    <t>ICT-ze-6</t>
  </si>
  <si>
    <t xml:space="preserve"> In house version of hierachical phrase-based MT system setting rule filter threshold to 1.0 </t>
  </si>
  <si>
    <t>ICT-ze-7</t>
  </si>
  <si>
    <t xml:space="preserve"> In house version of hierachical phrase-based MT system setting rule filter threshold to 0 </t>
  </si>
  <si>
    <t>ISTIC-ze-1</t>
  </si>
  <si>
    <t>ISTIC</t>
  </si>
  <si>
    <t>13 minutes</t>
  </si>
  <si>
    <t>FRDC-ce-1</t>
  </si>
  <si>
    <t>FRDC</t>
  </si>
  <si>
    <t>8 days</t>
  </si>
  <si>
    <t>Xeon 2.5GHz(8 cores), 40GB memory</t>
  </si>
  <si>
    <t xml:space="preserve"> System combination of translation outputs from phrase translation and direct translation and syntax models, using language models and confusion network. No context data used for model training. </t>
  </si>
  <si>
    <t>IBM-ze-3</t>
  </si>
  <si>
    <t xml:space="preserve"> Syntax model (consisting of phrase translation, hierarchical phrase translation, and tree to string grammar models) decoded with the latest version of chart-based decoder. Phrases are derived from a supervised maximum entropy word alignment. Use context data for model training, but not for decoding. </t>
  </si>
  <si>
    <t>IBM-ze-4</t>
  </si>
  <si>
    <t xml:space="preserve"> Direct translation model, which is a phrase-based translation model that employs a large number of features trained within a maximum entropy frameword. The system is decoded with a direct translation model decoder. Use the context data for model training, but not for decoding. </t>
  </si>
  <si>
    <t>IBM-ze-5</t>
  </si>
  <si>
    <t xml:space="preserve"> Modified Moses hierarchical system adaptation of the translation model using the provided monolingual data n-best list rescoring with continuous space language model </t>
  </si>
  <si>
    <t xml:space="preserve"> Time for creating our own 300 thousand short sentence pairs: 28 days on three machines Using Professor Tseng's 220 thousand sentence pairs as the main training data ... Training time for LP Chinese segmenters with Professor Tseng's data: between 2 to 3 minutes for each configuration Training time for SP Chinese segmenters with Professor Tseng's data: 2 days Time to re-segment Professor Tseng's data: 60 minutes Time to segment NTCIR 9 2000 Chinese sentences with trained LP/SP segmenters: 1-2 minutes Time to train Moses with Tseng's 220 thousand sentence pairs: 50-120 minutes depending on the machines Time to translate segmented NTCIR 9 2000 Chinese sentences with a trained Moses model: 25-35 minute Using the segmenters trained with Professor Tseng's 220 resegmented thousand sentence pairs to process our 300 thousand short sentence pairs ... Time to segment 300 thousand short sentence pairs: about 30 minutes Time to train Moses with our 300 thousand short sentence pairs: about 210 minutes Time to translate NTCIR 9 2000 test sentences: between 30 to 35 minutes </t>
  </si>
  <si>
    <t>25-35 minutes, depending on the software and machines</t>
  </si>
  <si>
    <t>Xeon 2.13GHz 4 CPU, 64GB memory</t>
  </si>
  <si>
    <t xml:space="preserve"> A system combination of different results of the Moses phrase-based MT system. </t>
  </si>
  <si>
    <t>ISTIC-ze-2</t>
  </si>
  <si>
    <t>ISTIC-ze-3</t>
  </si>
  <si>
    <t xml:space="preserve"> Moses phrase-based MT system. </t>
  </si>
  <si>
    <t>KECIR-CS-EN-01</t>
  </si>
  <si>
    <t>KECIR</t>
  </si>
  <si>
    <t>HP 580</t>
  </si>
  <si>
    <t xml:space="preserve"> Using parser to extract sentence template, and then using the Moses phrase-based MT system to get the last translated. </t>
  </si>
  <si>
    <t>KECIR-CS-EN-02</t>
  </si>
  <si>
    <t>KECIR-CS-EN-03</t>
  </si>
  <si>
    <t>KLE-ze-1</t>
  </si>
  <si>
    <t>ZE</t>
  </si>
  <si>
    <t>KLE</t>
  </si>
  <si>
    <t>1 weeks</t>
  </si>
  <si>
    <t>1 days</t>
  </si>
  <si>
    <t>Xeon 3GHz dual CPU, 8GB memory</t>
  </si>
  <si>
    <t xml:space="preserve"> A hierarchical phrase-based SMT system. </t>
  </si>
  <si>
    <t>KLE-ze-2</t>
  </si>
  <si>
    <t xml:space="preserve"> A phrase-based SMT system. </t>
  </si>
  <si>
    <t>KYOTO-ce-1</t>
  </si>
  <si>
    <t>KYOTO</t>
  </si>
  <si>
    <t>EBMT</t>
  </si>
  <si>
    <t>Xeon 2.4GHz quad CPU * 2, 24GB memory</t>
  </si>
  <si>
    <t xml:space="preserve"> EBMT system with non-bayesian alignment. </t>
  </si>
  <si>
    <t>LIUM-C-E-1</t>
  </si>
  <si>
    <t>LIUM</t>
  </si>
  <si>
    <t>3 days</t>
  </si>
  <si>
    <t>4 hours 20 min</t>
  </si>
  <si>
    <t>XEON 2.67GHz X5650 CPU, 144GB memory</t>
  </si>
  <si>
    <t xml:space="preserve"> We employed a wide range of old and new machines for training and applying the Chinese segmenters and the Moses translation models While training the LP Chinese segmenter, we considered four combinations of two sources of external lexicons. These four combinations came from whether each of two external lexicons were used in training the LP Chinese segmenter. We did not know how to include external lexicons in training the SP Chinese segmenter, so we trained the SP segmenter with only the NTCIR 9 data. We processed the NTCIR 9 data in two different ways. Professor Tseng selected and provided us with a subset of 220 thousand sentence pairs in the NTCIR 9 data. We created 300 thousand short sentence pairs from the NTCIR 9 data with our own methods. We employed two rather old machines and one relatively new machine to create our 300 thousand sentence pairs. The old machines used Intel Pentinum 4 CPUs, 2.8GHz and 3.0GHz clock rates, with 2.2G and 1.2G RAM, respectively, and both ran Ubuntu 10.10. The relatively new machine used AMD Atholon II X2 245 CPU, a dual core CPU running at 2.9GHz, with 8G RAM, and ran Ubuntu 10.10 too. The LP Chinese segmenters were trained on two different machines. The first machine used Intel Core i3 540 CPU, 3.07GHz and dual core, with 4G RAM, and ran Windows 7. The second machine used Intel Core II dual CPU, 2.8GHz, with 4G RAM, and ran Ubuntu 11.04. The SP Chinese segmenter was trained on a machine with AMD Antholon II X2 245 CPU, 2.9GHz with 8G RAM, running Ubuntu 10.10. We trained Moses with segmented Chinese sentences that we obtianed from several Chinese segmenters. The translation models were trained on two different machines. The first machine used Intel Core i5, 2.8GHz, with 16G Ram, and ran Ubuntu 11.04. The second machine used AMD Atholon II X2 245 CPU, a dual core CPU running at 2.9GHz, with 8G RAM, and ran Ubuntu 10.10 . In the second set of experiments, we reused the segmenters that we obtained in the previous set of experiments. The segmenters were used to segment our own 300 thousand short sentence pairs, and the segmented results were used to train new Moses models. The process was repeated for four LP segmenters and the SP segmenter. Experiments were conducted on two machines of the same configuration: Intel i5 2.8GHz with 16G RAM running Ubunto 11.04. In the third set of experiments, we directly used the three segmenting models included in the downloaded SP segmenter. The segmenting models were used to segment our own 300 thousand short sentence pairs and Professor Tseng's 220 thousand sentence pairs. The segmented results were used to train Moses models. Since we had two different sources of training data and three different segmenting models, there were six combinations. Hence, the 2000 test sentences were tested with these six different setups. </t>
  </si>
  <si>
    <t xml:space="preserve"> Moses phrase-based MT System. Training data is based on the selected subset (about 70,000 sentence pairs) of the ntc9-patentmt-train-1M-{ez}.txt. </t>
  </si>
  <si>
    <t>NCW-ze-20</t>
  </si>
  <si>
    <t>3 hours</t>
  </si>
  <si>
    <t>50 minutes</t>
  </si>
  <si>
    <t xml:space="preserve"> Moses phrase-based MT System. Training data is based on the selected subset (about 70,000 sentence pairs) of the ntc9-patentmt-train-1M-{ez}.txt. Additional resource used is a bilingual lexicon of about 1,700,000 C-E term pairs. </t>
  </si>
  <si>
    <t>NCW-ze-21</t>
  </si>
  <si>
    <t xml:space="preserve"> monolingual data used for LM system combination of four systems: 2 phrase-based translation systems and 2 hierarchical phrase-based translation systems </t>
  </si>
  <si>
    <t>RWTH-ze-2</t>
  </si>
  <si>
    <t xml:space="preserve"> monolingual data used for LM single-best translation from hierarchical phrase-based decoder </t>
  </si>
  <si>
    <t>RWTH-ze-3</t>
  </si>
  <si>
    <t xml:space="preserve"> monolingual data used for LM single-best translation from standard phrase-based decoder </t>
  </si>
  <si>
    <t>RWTH-ze-4</t>
  </si>
  <si>
    <t xml:space="preserve">The NEUTrans SMT system is developed by the Natural Language Processing Lab at Northeastern University. For the NTCIR-9 patent translation task, the phrase-based model was chosen as the basis of the system. Two lexicalized reordering models were used, including a ME-based reordering model and a MSD reordering model. Note that ONLY the data files provided within this task were used for training the translation model and the n-gram LM. In addtion, the output of our SMT system was enhanced with an EBMT system that was developed using the same training data set. </t>
  </si>
  <si>
    <t>NTHU-ze-1</t>
  </si>
  <si>
    <t>NTHU</t>
  </si>
  <si>
    <t>yes</t>
  </si>
  <si>
    <t>no</t>
  </si>
  <si>
    <t>7Hrs</t>
  </si>
  <si>
    <t>4hrs</t>
  </si>
  <si>
    <t>Xeon E5420 QUAD 2.50GHz X2, 7GB memory</t>
  </si>
  <si>
    <t>NCW-ze-08</t>
  </si>
  <si>
    <t>NCW-ze-09</t>
  </si>
  <si>
    <t>NCW-ze-10</t>
  </si>
  <si>
    <t>NCW-ze-11</t>
  </si>
  <si>
    <t>NCW-ze-12</t>
  </si>
  <si>
    <t>NCW-ze-13</t>
  </si>
  <si>
    <t>NCW-ze-14</t>
  </si>
  <si>
    <t>NCW-ze-15</t>
  </si>
  <si>
    <t>NCW-ze-16</t>
  </si>
  <si>
    <t>NCW-ze-17</t>
  </si>
  <si>
    <t>NCW-ze-18</t>
  </si>
  <si>
    <t>NCW-ze-19</t>
  </si>
  <si>
    <t>45 minutes</t>
  </si>
  <si>
    <t>40 minutes</t>
  </si>
  <si>
    <t>Intel Core 2 Quad Q8200@2.33GHz, 8GB memory (Running in Sun VirtualBox)</t>
  </si>
  <si>
    <r>
      <t xml:space="preserve"> This system re-segments Out-Of-Vocabulary (OOV) words (e.g., "譁ｰ隗</t>
    </r>
    <r>
      <rPr>
        <sz val="11"/>
        <rFont val="Lucida Grande"/>
      </rPr>
      <t>�</t>
    </r>
    <r>
      <rPr>
        <sz val="11"/>
        <rFont val="ＭＳ Ｐゴシック"/>
        <charset val="128"/>
      </rPr>
      <t>) together with adjacent Chinese words (e.g., "莠ｧ逕</t>
    </r>
    <r>
      <rPr>
        <sz val="11"/>
        <rFont val="Lucida Grande"/>
      </rPr>
      <t>�</t>
    </r>
    <r>
      <rPr>
        <sz val="11"/>
        <rFont val="ＭＳ Ｐゴシック"/>
        <charset val="128"/>
      </rPr>
      <t>譁ｰ隗</t>
    </r>
    <r>
      <rPr>
        <sz val="11"/>
        <rFont val="Lucida Grande"/>
      </rPr>
      <t>�</t>
    </r>
    <r>
      <rPr>
        <sz val="11"/>
        <rFont val="ＭＳ Ｐゴシック"/>
        <charset val="128"/>
      </rPr>
      <t>蛻</t>
    </r>
    <r>
      <rPr>
        <sz val="11"/>
        <rFont val="Lucida Grande"/>
      </rPr>
      <t>�</t>
    </r>
    <r>
      <rPr>
        <sz val="11"/>
        <rFont val="ＭＳ Ｐゴシック"/>
        <charset val="128"/>
      </rPr>
      <t>) in an attempt to produce correct segmentation (e.g., 窶應ｺｧ逕</t>
    </r>
    <r>
      <rPr>
        <sz val="11"/>
        <rFont val="Lucida Grande"/>
      </rPr>
      <t>�</t>
    </r>
    <r>
      <rPr>
        <sz val="11"/>
        <rFont val="ＭＳ Ｐゴシック"/>
        <charset val="128"/>
      </rPr>
      <t>譁ｰ 隗</t>
    </r>
    <r>
      <rPr>
        <sz val="11"/>
        <rFont val="Lucida Grande"/>
      </rPr>
      <t>��</t>
    </r>
    <r>
      <rPr>
        <sz val="11"/>
        <rFont val="ＭＳ Ｐゴシック"/>
        <charset val="128"/>
      </rPr>
      <t>窶</t>
    </r>
    <r>
      <rPr>
        <sz val="11"/>
        <rFont val="Lucida Grande"/>
      </rPr>
      <t>�</t>
    </r>
    <r>
      <rPr>
        <sz val="11"/>
        <rFont val="ＭＳ Ｐゴシック"/>
        <charset val="128"/>
      </rPr>
      <t xml:space="preserve">. Based on dynamic programming process, we calculate the segmentation with the highest probability under the unigram language model trained on the segmented training data. In addition, we crawled 756,087 bilingual patent titles published within 2008~2009 from ip.com as parallel corpus to train another decoder for OOV words. </t>
    </r>
  </si>
  <si>
    <t>NTHU-ze-2</t>
  </si>
  <si>
    <t>4Hrs</t>
  </si>
  <si>
    <t xml:space="preserve"> This system primarily deals with singletons (words not constituted as phrases in MT). In preprocessing stage, firstly we build up skipped phrase tables and derive confident monolingual (Chinese) collocations passing Smadja's (1997) collocation-finding thresholds/constraints. At run-time, collocates with certain (preset) window size help to WTD the singletons leveraging info from previous stage. </t>
  </si>
  <si>
    <t>NTHU-ze-5</t>
  </si>
  <si>
    <t xml:space="preserve"> only bilingual data used for system building system combination of four systems: 2 standard phrase-based translation systems and 2 hierarchical phrase-based translation systems </t>
  </si>
  <si>
    <t>UOTTS-ce-1</t>
  </si>
  <si>
    <t>UOTTS</t>
  </si>
  <si>
    <t>Xeon 3GHz dual CPU, 64GB memory</t>
  </si>
  <si>
    <t xml:space="preserve"> Our implementation of a hierarchical phrase based SMT system. </t>
  </si>
  <si>
    <t>UOTTS-ce-2</t>
  </si>
  <si>
    <t xml:space="preserve"> Our implementation of a hierarchical phrase based SMT system, with different parameter settings. </t>
  </si>
  <si>
    <t>adequacy</t>
    <phoneticPr fontId="4"/>
  </si>
  <si>
    <t>average adequacy</t>
    <phoneticPr fontId="4"/>
  </si>
  <si>
    <t>SYSTEM-ID-PRIORITY</t>
    <phoneticPr fontId="4"/>
  </si>
  <si>
    <t>acceptability</t>
    <phoneticPr fontId="4"/>
  </si>
  <si>
    <t>pairwise comparison score</t>
    <phoneticPr fontId="4"/>
  </si>
  <si>
    <t>(tie)</t>
    <phoneticPr fontId="4"/>
  </si>
  <si>
    <t>SYSTEM-ID-PRIORITY</t>
    <phoneticPr fontId="4"/>
  </si>
  <si>
    <t>AA</t>
    <phoneticPr fontId="4"/>
  </si>
  <si>
    <t>A</t>
    <phoneticPr fontId="4"/>
  </si>
  <si>
    <t>B</t>
    <phoneticPr fontId="4"/>
  </si>
  <si>
    <t>1.5 hours</t>
  </si>
  <si>
    <t>7 minutes</t>
  </si>
  <si>
    <t xml:space="preserve"> Moses phrase-based MT System. Training is based only on a bilingual lexicon of 1,700,000 C-E Term pairs. </t>
  </si>
  <si>
    <t>NCW-ze-22</t>
  </si>
  <si>
    <t>1 hour</t>
  </si>
  <si>
    <t>42 minutes</t>
  </si>
  <si>
    <t>NEU-ce-1</t>
  </si>
  <si>
    <t>NEUTrans</t>
  </si>
  <si>
    <t>20 minutes</t>
  </si>
  <si>
    <t>Xeon 3GHz dual CPU, 32GB memory</t>
  </si>
  <si>
    <t xml:space="preserve">The NEUTrans SMT system is developed by the Natural Language Processing Lab at Northeastern University. For the NTCIR-9 patent translation task, the phrase-based model was chosen as the basis of the system. Two lexicalized reordering models were used, including a ME-based reordering model and a MSD reordering model. Note that ONLY the data files provided within this task were used for training the translation model and the n-gram LM. </t>
  </si>
  <si>
    <t>NEU-ce-2</t>
  </si>
  <si>
    <t xml:space="preserve"> A commercial rule-based MT system. </t>
  </si>
  <si>
    <t>RBMT2-ze-1</t>
  </si>
  <si>
    <t>RBMT2</t>
  </si>
  <si>
    <t>RWTH-ze-1</t>
  </si>
  <si>
    <t>RWTH</t>
  </si>
  <si>
    <t>5 weeks</t>
  </si>
  <si>
    <t xml:space="preserve"> AMD Opteron(tm) Processor 248, 8GB memory used</t>
  </si>
  <si>
    <r>
      <t xml:space="preserve"> This system utilizes MI-based unsupervised segmentation mechanism (Sproat and Shih 2003) to segment Chinese sentences. Basing on the frequency calculated from training data, we consider the MI score of any of two characters higher than certain threshold as a 窶忤ord窶</t>
    </r>
    <r>
      <rPr>
        <sz val="11"/>
        <rFont val="Lucida Grande"/>
      </rPr>
      <t>�</t>
    </r>
    <r>
      <rPr>
        <sz val="11"/>
        <rFont val="ＭＳ Ｐゴシック"/>
        <charset val="128"/>
      </rPr>
      <t xml:space="preserve"> This segmentation mechanism is applied to segment both training data and testing data. </t>
    </r>
  </si>
  <si>
    <t>NTHU-ze-6</t>
  </si>
  <si>
    <t xml:space="preserve"> This system first re-segments the Chinese OOVs since some OOVs result from segmentation errors. (The re-segmentation method bases on our system "NTHU-ze-1") Then, we pre-translate the singletons in the testing data using the method described in our system "NTHU-ze-4", prior to Moses. </t>
  </si>
  <si>
    <t>NTT-UT-ze1</t>
  </si>
  <si>
    <t>NTT-UT</t>
  </si>
  <si>
    <t>Xeon 2.26GHz (6-cores) quad-CPU w/ 1024GB memory for tuning/decoding, Xeon 2.93GHz (4-cores) quad-CPU w/ 128GB memory for training</t>
  </si>
  <si>
    <t xml:space="preserve"> System combination with consensus features using Moses and a Hiero-based system. </t>
  </si>
  <si>
    <t>NTT-UT-ze2</t>
  </si>
  <si>
    <t xml:space="preserve"> Major tools: Stanford Chinese segmenter (2008-05-21), LingPipe Chinese segmenter (4.0.1), Moses (2010-08-10) with all default settings, GIZA++(giza-pp-v1.0.5), SRILM(1.5.12) In completing the tasks, we employed the Stanford Chinese Segmenter (SP) and the LingPipe Chinese Segmenter (LP). The Chinese texts in the training data were segmented with a Chinese segmenter. We then trained the SP and LP segmenters with the segmented Chinese texts. The Chinese texts in the training data were segmented again with the trained SP and LP segmenters. We trained the Moses translation component with the resegmented Chinese texts and their English translations. The test sentences were segmented with the trained SP and LP segmenters, and were translated with the translation models that we obtained in Moses. </t>
  </si>
  <si>
    <t>NCW-ze-02</t>
  </si>
  <si>
    <t>NCW-ze-03</t>
  </si>
  <si>
    <t>NCW-ze-04</t>
  </si>
  <si>
    <t>NCW-ze-05</t>
  </si>
  <si>
    <t>NCW-ze-06</t>
  </si>
  <si>
    <t>NCW-ze-07</t>
  </si>
  <si>
    <t xml:space="preserve"> System combination with consensus features using Moses and a Hiero-based system. On the training of our Moses phrase table, we employed Bayesian adaptation method using NIST 2008 Chinese-English training data (8 million sentence pairs). </t>
  </si>
  <si>
    <t>ONLINE1-ze-1</t>
  </si>
  <si>
    <t>ONLINE1</t>
  </si>
  <si>
    <t>RBMT</t>
  </si>
  <si>
    <t xml:space="preserve"> An online SMT system. </t>
  </si>
  <si>
    <t>RBMT1-ze-1</t>
  </si>
  <si>
    <t>RBMT1</t>
  </si>
  <si>
    <t>BBN-ze-1</t>
  </si>
  <si>
    <t>BBN-ze-2</t>
  </si>
  <si>
    <r>
      <t xml:space="preserve"> This system focus on the re-segmentation of Out-Of-Vocabulary (OOV) words (e.g., "譁ｰ隗</t>
    </r>
    <r>
      <rPr>
        <sz val="11"/>
        <rFont val="Lucida Grande"/>
      </rPr>
      <t>�</t>
    </r>
    <r>
      <rPr>
        <sz val="11"/>
        <rFont val="ＭＳ Ｐゴシック"/>
        <charset val="128"/>
      </rPr>
      <t>) together with adjacent Chinese words (e.g., "莠ｧ逕</t>
    </r>
    <r>
      <rPr>
        <sz val="11"/>
        <rFont val="Lucida Grande"/>
      </rPr>
      <t>�</t>
    </r>
    <r>
      <rPr>
        <sz val="11"/>
        <rFont val="ＭＳ Ｐゴシック"/>
        <charset val="128"/>
      </rPr>
      <t>譁ｰ隗</t>
    </r>
    <r>
      <rPr>
        <sz val="11"/>
        <rFont val="Lucida Grande"/>
      </rPr>
      <t>�</t>
    </r>
    <r>
      <rPr>
        <sz val="11"/>
        <rFont val="ＭＳ Ｐゴシック"/>
        <charset val="128"/>
      </rPr>
      <t>蛻</t>
    </r>
    <r>
      <rPr>
        <sz val="11"/>
        <rFont val="Lucida Grande"/>
      </rPr>
      <t>�</t>
    </r>
    <r>
      <rPr>
        <sz val="11"/>
        <rFont val="ＭＳ Ｐゴシック"/>
        <charset val="128"/>
      </rPr>
      <t>) in an attempt to produce correct segmentation (e.g., 窶應ｺｧ逕</t>
    </r>
    <r>
      <rPr>
        <sz val="11"/>
        <rFont val="Lucida Grande"/>
      </rPr>
      <t>�</t>
    </r>
    <r>
      <rPr>
        <sz val="11"/>
        <rFont val="ＭＳ Ｐゴシック"/>
        <charset val="128"/>
      </rPr>
      <t>譁ｰ 隗</t>
    </r>
    <r>
      <rPr>
        <sz val="11"/>
        <rFont val="Lucida Grande"/>
      </rPr>
      <t>��</t>
    </r>
    <r>
      <rPr>
        <sz val="11"/>
        <rFont val="ＭＳ Ｐゴシック"/>
        <charset val="128"/>
      </rPr>
      <t>窶</t>
    </r>
    <r>
      <rPr>
        <sz val="11"/>
        <rFont val="Lucida Grande"/>
      </rPr>
      <t>�</t>
    </r>
    <r>
      <rPr>
        <sz val="11"/>
        <rFont val="ＭＳ Ｐゴシック"/>
        <charset val="128"/>
      </rPr>
      <t xml:space="preserve">. The OOV's are likely the results of segmentation errors. The method we use to re-segment is based on dynamic programming process to calculate the segmentation with the highest probability under the unigram language model trained on the segmented training data. </t>
    </r>
  </si>
  <si>
    <t>NTHU-ze-4</t>
  </si>
  <si>
    <t>C</t>
    <phoneticPr fontId="4"/>
  </si>
  <si>
    <t>F</t>
    <phoneticPr fontId="4"/>
  </si>
  <si>
    <t xml:space="preserve"> After decoding using the baseline system, there are still around 300 unique chinese words left untranslated due to OOV. To address this problem, we crawled 756,087 bilingual patent titles published within 2008~2009 from ip.com as parallel corpus to train another decoder for OOV phrases. To maximize the coverage of OOV post-translation, we treat each Chinese character in the OOV as a word. After tuning, the BLEU score still decreases slightly (0.02) after OOV post-translation. However, replacing untranslated phrases should improve readability. </t>
  </si>
  <si>
    <t>NTHU-ze-3</t>
  </si>
  <si>
    <t xml:space="preserve"> Moses phrase-based MT System. Training data is based on the selected subset (about 70,000 sentence pairs) of the ntc9-patentmt-train-1M-{ez}.txt. Additional resource includes a bilingual corpus of about 50,000 sentence pairs which is derived from manually corrected patent translation pairs. </t>
  </si>
  <si>
    <t>pairwise comparison score = ((number of win) + 0.5 * (number of tie)) / (number of pairs)</t>
    <phoneticPr fontId="4"/>
  </si>
  <si>
    <t>(tie) = 0.5 * (number of tie) / (number of pairs)</t>
    <phoneticPr fontId="4"/>
  </si>
</sst>
</file>

<file path=xl/styles.xml><?xml version="1.0" encoding="utf-8"?>
<styleSheet xmlns="http://schemas.openxmlformats.org/spreadsheetml/2006/main">
  <numFmts count="1">
    <numFmt numFmtId="176" formatCode="0.0000_ "/>
  </numFmts>
  <fonts count="6">
    <font>
      <sz val="11"/>
      <name val="ＭＳ Ｐゴシック"/>
      <charset val="128"/>
    </font>
    <font>
      <b/>
      <sz val="11"/>
      <name val="ＭＳ Ｐゴシック"/>
      <charset val="128"/>
    </font>
    <font>
      <sz val="11"/>
      <name val="ＭＳ Ｐゴシック"/>
      <charset val="128"/>
    </font>
    <font>
      <sz val="11"/>
      <name val="Lucida Grande"/>
    </font>
    <font>
      <sz val="6"/>
      <name val="ＭＳ Ｐゴシック"/>
      <charset val="128"/>
    </font>
    <font>
      <b/>
      <sz val="11"/>
      <name val="ＭＳ Ｐゴシック"/>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2" fillId="0" borderId="0"/>
  </cellStyleXfs>
  <cellXfs count="25">
    <xf numFmtId="0" fontId="0" fillId="0" borderId="0" xfId="0"/>
    <xf numFmtId="0" fontId="0" fillId="0" borderId="0" xfId="0" applyAlignment="1">
      <alignment horizontal="center"/>
    </xf>
    <xf numFmtId="0" fontId="5"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1" fillId="0" borderId="0" xfId="0" applyFont="1"/>
    <xf numFmtId="0" fontId="0" fillId="0" borderId="9" xfId="0" applyBorder="1"/>
    <xf numFmtId="0" fontId="0" fillId="0" borderId="3" xfId="0" applyBorder="1" applyAlignment="1">
      <alignment horizontal="center" vertical="center"/>
    </xf>
    <xf numFmtId="0" fontId="0" fillId="0" borderId="2" xfId="0" applyBorder="1"/>
    <xf numFmtId="176" fontId="0" fillId="0" borderId="2" xfId="0" applyNumberFormat="1" applyBorder="1" applyAlignment="1">
      <alignment horizontal="center" vertical="center"/>
    </xf>
    <xf numFmtId="0" fontId="0" fillId="0" borderId="3" xfId="0" applyBorder="1"/>
    <xf numFmtId="176" fontId="0" fillId="0" borderId="3" xfId="0" applyNumberFormat="1" applyBorder="1" applyAlignment="1">
      <alignment horizontal="center" vertical="center"/>
    </xf>
    <xf numFmtId="0" fontId="5" fillId="0" borderId="1" xfId="0" applyFont="1" applyBorder="1"/>
    <xf numFmtId="0" fontId="5" fillId="0" borderId="1" xfId="0" applyFont="1" applyBorder="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5" fillId="0" borderId="0" xfId="0" quotePrefix="1" applyFont="1"/>
    <xf numFmtId="0" fontId="0" fillId="0" borderId="0" xfId="0" applyFont="1"/>
    <xf numFmtId="0" fontId="2" fillId="0" borderId="0" xfId="0" applyFont="1"/>
    <xf numFmtId="0" fontId="2" fillId="0" borderId="0" xfId="1"/>
    <xf numFmtId="0" fontId="0" fillId="0" borderId="0" xfId="0" applyAlignment="1">
      <alignment horizontal="left"/>
    </xf>
  </cellXfs>
  <cellStyles count="2">
    <cellStyle name="Excel Built-in Normal" xfId="1"/>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theme" Target="theme/theme1.xml"/><Relationship Id="rId5" Type="http://schemas.openxmlformats.org/officeDocument/2006/relationships/styles" Target="style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6"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ja-JP"/>
  <c:style val="18"/>
  <c:chart>
    <c:plotArea>
      <c:layout/>
      <c:barChart>
        <c:barDir val="col"/>
        <c:grouping val="percentStacked"/>
        <c:ser>
          <c:idx val="0"/>
          <c:order val="0"/>
          <c:tx>
            <c:strRef>
              <c:f>adequacy!$C$2</c:f>
              <c:strCache>
                <c:ptCount val="1"/>
                <c:pt idx="0">
                  <c:v>5</c:v>
                </c:pt>
              </c:strCache>
            </c:strRef>
          </c:tx>
          <c:cat>
            <c:strRef>
              <c:f>adequacy!$B$3:$B$25</c:f>
              <c:strCache>
                <c:ptCount val="23"/>
                <c:pt idx="0">
                  <c:v>BBN-1</c:v>
                </c:pt>
                <c:pt idx="1">
                  <c:v>NEU-1</c:v>
                </c:pt>
                <c:pt idx="2">
                  <c:v>RWTH-1</c:v>
                </c:pt>
                <c:pt idx="3">
                  <c:v>LIUM-1</c:v>
                </c:pt>
                <c:pt idx="4">
                  <c:v>IBM-1</c:v>
                </c:pt>
                <c:pt idx="5">
                  <c:v>FRDC-1</c:v>
                </c:pt>
                <c:pt idx="6">
                  <c:v>KLE-1</c:v>
                </c:pt>
                <c:pt idx="7">
                  <c:v>ICT-1</c:v>
                </c:pt>
                <c:pt idx="8">
                  <c:v>BUAA-1</c:v>
                </c:pt>
                <c:pt idx="9">
                  <c:v>UOTTS-1</c:v>
                </c:pt>
                <c:pt idx="10">
                  <c:v>BASELINE1-1</c:v>
                </c:pt>
                <c:pt idx="11">
                  <c:v>NTT-1</c:v>
                </c:pt>
                <c:pt idx="12">
                  <c:v>ISTIC-1</c:v>
                </c:pt>
                <c:pt idx="13">
                  <c:v>NTHU-1</c:v>
                </c:pt>
                <c:pt idx="14">
                  <c:v>BJTUX-1</c:v>
                </c:pt>
                <c:pt idx="15">
                  <c:v>EIWA-1</c:v>
                </c:pt>
                <c:pt idx="16">
                  <c:v>KECIR-1</c:v>
                </c:pt>
                <c:pt idx="17">
                  <c:v>ONLINE1-1</c:v>
                </c:pt>
                <c:pt idx="18">
                  <c:v>BASELINE2-1</c:v>
                </c:pt>
                <c:pt idx="19">
                  <c:v>NCW-1</c:v>
                </c:pt>
                <c:pt idx="20">
                  <c:v>RBMT2-1</c:v>
                </c:pt>
                <c:pt idx="21">
                  <c:v>KYOTO-1</c:v>
                </c:pt>
                <c:pt idx="22">
                  <c:v>RBMT1-1</c:v>
                </c:pt>
              </c:strCache>
            </c:strRef>
          </c:cat>
          <c:val>
            <c:numRef>
              <c:f>adequacy!$C$3:$C$25</c:f>
              <c:numCache>
                <c:formatCode>General</c:formatCode>
                <c:ptCount val="23"/>
                <c:pt idx="0">
                  <c:v>119.0</c:v>
                </c:pt>
                <c:pt idx="1">
                  <c:v>71.0</c:v>
                </c:pt>
                <c:pt idx="2">
                  <c:v>63.0</c:v>
                </c:pt>
                <c:pt idx="3">
                  <c:v>58.0</c:v>
                </c:pt>
                <c:pt idx="4">
                  <c:v>51.0</c:v>
                </c:pt>
                <c:pt idx="5">
                  <c:v>53.0</c:v>
                </c:pt>
                <c:pt idx="6">
                  <c:v>53.0</c:v>
                </c:pt>
                <c:pt idx="7">
                  <c:v>45.0</c:v>
                </c:pt>
                <c:pt idx="8">
                  <c:v>34.0</c:v>
                </c:pt>
                <c:pt idx="9">
                  <c:v>37.0</c:v>
                </c:pt>
                <c:pt idx="10">
                  <c:v>48.0</c:v>
                </c:pt>
                <c:pt idx="11">
                  <c:v>31.0</c:v>
                </c:pt>
                <c:pt idx="12">
                  <c:v>32.0</c:v>
                </c:pt>
                <c:pt idx="13">
                  <c:v>37.0</c:v>
                </c:pt>
                <c:pt idx="14">
                  <c:v>31.0</c:v>
                </c:pt>
                <c:pt idx="15">
                  <c:v>26.0</c:v>
                </c:pt>
                <c:pt idx="16">
                  <c:v>28.0</c:v>
                </c:pt>
                <c:pt idx="17">
                  <c:v>21.0</c:v>
                </c:pt>
                <c:pt idx="18">
                  <c:v>40.0</c:v>
                </c:pt>
                <c:pt idx="19">
                  <c:v>23.0</c:v>
                </c:pt>
                <c:pt idx="20">
                  <c:v>10.0</c:v>
                </c:pt>
                <c:pt idx="21">
                  <c:v>11.0</c:v>
                </c:pt>
                <c:pt idx="22">
                  <c:v>13.0</c:v>
                </c:pt>
              </c:numCache>
            </c:numRef>
          </c:val>
        </c:ser>
        <c:ser>
          <c:idx val="1"/>
          <c:order val="1"/>
          <c:tx>
            <c:strRef>
              <c:f>adequacy!$D$2</c:f>
              <c:strCache>
                <c:ptCount val="1"/>
                <c:pt idx="0">
                  <c:v>4</c:v>
                </c:pt>
              </c:strCache>
            </c:strRef>
          </c:tx>
          <c:cat>
            <c:strRef>
              <c:f>adequacy!$B$3:$B$25</c:f>
              <c:strCache>
                <c:ptCount val="23"/>
                <c:pt idx="0">
                  <c:v>BBN-1</c:v>
                </c:pt>
                <c:pt idx="1">
                  <c:v>NEU-1</c:v>
                </c:pt>
                <c:pt idx="2">
                  <c:v>RWTH-1</c:v>
                </c:pt>
                <c:pt idx="3">
                  <c:v>LIUM-1</c:v>
                </c:pt>
                <c:pt idx="4">
                  <c:v>IBM-1</c:v>
                </c:pt>
                <c:pt idx="5">
                  <c:v>FRDC-1</c:v>
                </c:pt>
                <c:pt idx="6">
                  <c:v>KLE-1</c:v>
                </c:pt>
                <c:pt idx="7">
                  <c:v>ICT-1</c:v>
                </c:pt>
                <c:pt idx="8">
                  <c:v>BUAA-1</c:v>
                </c:pt>
                <c:pt idx="9">
                  <c:v>UOTTS-1</c:v>
                </c:pt>
                <c:pt idx="10">
                  <c:v>BASELINE1-1</c:v>
                </c:pt>
                <c:pt idx="11">
                  <c:v>NTT-1</c:v>
                </c:pt>
                <c:pt idx="12">
                  <c:v>ISTIC-1</c:v>
                </c:pt>
                <c:pt idx="13">
                  <c:v>NTHU-1</c:v>
                </c:pt>
                <c:pt idx="14">
                  <c:v>BJTUX-1</c:v>
                </c:pt>
                <c:pt idx="15">
                  <c:v>EIWA-1</c:v>
                </c:pt>
                <c:pt idx="16">
                  <c:v>KECIR-1</c:v>
                </c:pt>
                <c:pt idx="17">
                  <c:v>ONLINE1-1</c:v>
                </c:pt>
                <c:pt idx="18">
                  <c:v>BASELINE2-1</c:v>
                </c:pt>
                <c:pt idx="19">
                  <c:v>NCW-1</c:v>
                </c:pt>
                <c:pt idx="20">
                  <c:v>RBMT2-1</c:v>
                </c:pt>
                <c:pt idx="21">
                  <c:v>KYOTO-1</c:v>
                </c:pt>
                <c:pt idx="22">
                  <c:v>RBMT1-1</c:v>
                </c:pt>
              </c:strCache>
            </c:strRef>
          </c:cat>
          <c:val>
            <c:numRef>
              <c:f>adequacy!$D$3:$D$25</c:f>
              <c:numCache>
                <c:formatCode>General</c:formatCode>
                <c:ptCount val="23"/>
                <c:pt idx="0">
                  <c:v>91.0</c:v>
                </c:pt>
                <c:pt idx="1">
                  <c:v>67.0</c:v>
                </c:pt>
                <c:pt idx="2">
                  <c:v>62.0</c:v>
                </c:pt>
                <c:pt idx="3">
                  <c:v>68.0</c:v>
                </c:pt>
                <c:pt idx="4">
                  <c:v>83.0</c:v>
                </c:pt>
                <c:pt idx="5">
                  <c:v>61.0</c:v>
                </c:pt>
                <c:pt idx="6">
                  <c:v>60.0</c:v>
                </c:pt>
                <c:pt idx="7">
                  <c:v>66.0</c:v>
                </c:pt>
                <c:pt idx="8">
                  <c:v>76.0</c:v>
                </c:pt>
                <c:pt idx="9">
                  <c:v>72.0</c:v>
                </c:pt>
                <c:pt idx="10">
                  <c:v>64.0</c:v>
                </c:pt>
                <c:pt idx="11">
                  <c:v>72.0</c:v>
                </c:pt>
                <c:pt idx="12">
                  <c:v>68.0</c:v>
                </c:pt>
                <c:pt idx="13">
                  <c:v>59.0</c:v>
                </c:pt>
                <c:pt idx="14">
                  <c:v>62.0</c:v>
                </c:pt>
                <c:pt idx="15">
                  <c:v>54.0</c:v>
                </c:pt>
                <c:pt idx="16">
                  <c:v>51.0</c:v>
                </c:pt>
                <c:pt idx="17">
                  <c:v>61.0</c:v>
                </c:pt>
                <c:pt idx="18">
                  <c:v>32.0</c:v>
                </c:pt>
                <c:pt idx="19">
                  <c:v>37.0</c:v>
                </c:pt>
                <c:pt idx="20">
                  <c:v>41.0</c:v>
                </c:pt>
                <c:pt idx="21">
                  <c:v>28.0</c:v>
                </c:pt>
                <c:pt idx="22">
                  <c:v>16.0</c:v>
                </c:pt>
              </c:numCache>
            </c:numRef>
          </c:val>
        </c:ser>
        <c:ser>
          <c:idx val="2"/>
          <c:order val="2"/>
          <c:tx>
            <c:strRef>
              <c:f>adequacy!$E$2</c:f>
              <c:strCache>
                <c:ptCount val="1"/>
                <c:pt idx="0">
                  <c:v>3</c:v>
                </c:pt>
              </c:strCache>
            </c:strRef>
          </c:tx>
          <c:cat>
            <c:strRef>
              <c:f>adequacy!$B$3:$B$25</c:f>
              <c:strCache>
                <c:ptCount val="23"/>
                <c:pt idx="0">
                  <c:v>BBN-1</c:v>
                </c:pt>
                <c:pt idx="1">
                  <c:v>NEU-1</c:v>
                </c:pt>
                <c:pt idx="2">
                  <c:v>RWTH-1</c:v>
                </c:pt>
                <c:pt idx="3">
                  <c:v>LIUM-1</c:v>
                </c:pt>
                <c:pt idx="4">
                  <c:v>IBM-1</c:v>
                </c:pt>
                <c:pt idx="5">
                  <c:v>FRDC-1</c:v>
                </c:pt>
                <c:pt idx="6">
                  <c:v>KLE-1</c:v>
                </c:pt>
                <c:pt idx="7">
                  <c:v>ICT-1</c:v>
                </c:pt>
                <c:pt idx="8">
                  <c:v>BUAA-1</c:v>
                </c:pt>
                <c:pt idx="9">
                  <c:v>UOTTS-1</c:v>
                </c:pt>
                <c:pt idx="10">
                  <c:v>BASELINE1-1</c:v>
                </c:pt>
                <c:pt idx="11">
                  <c:v>NTT-1</c:v>
                </c:pt>
                <c:pt idx="12">
                  <c:v>ISTIC-1</c:v>
                </c:pt>
                <c:pt idx="13">
                  <c:v>NTHU-1</c:v>
                </c:pt>
                <c:pt idx="14">
                  <c:v>BJTUX-1</c:v>
                </c:pt>
                <c:pt idx="15">
                  <c:v>EIWA-1</c:v>
                </c:pt>
                <c:pt idx="16">
                  <c:v>KECIR-1</c:v>
                </c:pt>
                <c:pt idx="17">
                  <c:v>ONLINE1-1</c:v>
                </c:pt>
                <c:pt idx="18">
                  <c:v>BASELINE2-1</c:v>
                </c:pt>
                <c:pt idx="19">
                  <c:v>NCW-1</c:v>
                </c:pt>
                <c:pt idx="20">
                  <c:v>RBMT2-1</c:v>
                </c:pt>
                <c:pt idx="21">
                  <c:v>KYOTO-1</c:v>
                </c:pt>
                <c:pt idx="22">
                  <c:v>RBMT1-1</c:v>
                </c:pt>
              </c:strCache>
            </c:strRef>
          </c:cat>
          <c:val>
            <c:numRef>
              <c:f>adequacy!$E$3:$E$25</c:f>
              <c:numCache>
                <c:formatCode>General</c:formatCode>
                <c:ptCount val="23"/>
                <c:pt idx="0">
                  <c:v>72.0</c:v>
                </c:pt>
                <c:pt idx="1">
                  <c:v>110.0</c:v>
                </c:pt>
                <c:pt idx="2">
                  <c:v>114.0</c:v>
                </c:pt>
                <c:pt idx="3">
                  <c:v>114.0</c:v>
                </c:pt>
                <c:pt idx="4">
                  <c:v>104.0</c:v>
                </c:pt>
                <c:pt idx="5">
                  <c:v>123.0</c:v>
                </c:pt>
                <c:pt idx="6">
                  <c:v>129.0</c:v>
                </c:pt>
                <c:pt idx="7">
                  <c:v>125.0</c:v>
                </c:pt>
                <c:pt idx="8">
                  <c:v>140.0</c:v>
                </c:pt>
                <c:pt idx="9">
                  <c:v>136.0</c:v>
                </c:pt>
                <c:pt idx="10">
                  <c:v>122.0</c:v>
                </c:pt>
                <c:pt idx="11">
                  <c:v>136.0</c:v>
                </c:pt>
                <c:pt idx="12">
                  <c:v>130.0</c:v>
                </c:pt>
                <c:pt idx="13">
                  <c:v>117.0</c:v>
                </c:pt>
                <c:pt idx="14">
                  <c:v>124.0</c:v>
                </c:pt>
                <c:pt idx="15">
                  <c:v>133.0</c:v>
                </c:pt>
                <c:pt idx="16">
                  <c:v>133.0</c:v>
                </c:pt>
                <c:pt idx="17">
                  <c:v>119.0</c:v>
                </c:pt>
                <c:pt idx="18">
                  <c:v>93.0</c:v>
                </c:pt>
                <c:pt idx="19">
                  <c:v>120.0</c:v>
                </c:pt>
                <c:pt idx="20">
                  <c:v>106.0</c:v>
                </c:pt>
                <c:pt idx="21">
                  <c:v>83.0</c:v>
                </c:pt>
                <c:pt idx="22">
                  <c:v>77.0</c:v>
                </c:pt>
              </c:numCache>
            </c:numRef>
          </c:val>
        </c:ser>
        <c:ser>
          <c:idx val="3"/>
          <c:order val="3"/>
          <c:tx>
            <c:strRef>
              <c:f>adequacy!$F$2</c:f>
              <c:strCache>
                <c:ptCount val="1"/>
                <c:pt idx="0">
                  <c:v>2</c:v>
                </c:pt>
              </c:strCache>
            </c:strRef>
          </c:tx>
          <c:cat>
            <c:strRef>
              <c:f>adequacy!$B$3:$B$25</c:f>
              <c:strCache>
                <c:ptCount val="23"/>
                <c:pt idx="0">
                  <c:v>BBN-1</c:v>
                </c:pt>
                <c:pt idx="1">
                  <c:v>NEU-1</c:v>
                </c:pt>
                <c:pt idx="2">
                  <c:v>RWTH-1</c:v>
                </c:pt>
                <c:pt idx="3">
                  <c:v>LIUM-1</c:v>
                </c:pt>
                <c:pt idx="4">
                  <c:v>IBM-1</c:v>
                </c:pt>
                <c:pt idx="5">
                  <c:v>FRDC-1</c:v>
                </c:pt>
                <c:pt idx="6">
                  <c:v>KLE-1</c:v>
                </c:pt>
                <c:pt idx="7">
                  <c:v>ICT-1</c:v>
                </c:pt>
                <c:pt idx="8">
                  <c:v>BUAA-1</c:v>
                </c:pt>
                <c:pt idx="9">
                  <c:v>UOTTS-1</c:v>
                </c:pt>
                <c:pt idx="10">
                  <c:v>BASELINE1-1</c:v>
                </c:pt>
                <c:pt idx="11">
                  <c:v>NTT-1</c:v>
                </c:pt>
                <c:pt idx="12">
                  <c:v>ISTIC-1</c:v>
                </c:pt>
                <c:pt idx="13">
                  <c:v>NTHU-1</c:v>
                </c:pt>
                <c:pt idx="14">
                  <c:v>BJTUX-1</c:v>
                </c:pt>
                <c:pt idx="15">
                  <c:v>EIWA-1</c:v>
                </c:pt>
                <c:pt idx="16">
                  <c:v>KECIR-1</c:v>
                </c:pt>
                <c:pt idx="17">
                  <c:v>ONLINE1-1</c:v>
                </c:pt>
                <c:pt idx="18">
                  <c:v>BASELINE2-1</c:v>
                </c:pt>
                <c:pt idx="19">
                  <c:v>NCW-1</c:v>
                </c:pt>
                <c:pt idx="20">
                  <c:v>RBMT2-1</c:v>
                </c:pt>
                <c:pt idx="21">
                  <c:v>KYOTO-1</c:v>
                </c:pt>
                <c:pt idx="22">
                  <c:v>RBMT1-1</c:v>
                </c:pt>
              </c:strCache>
            </c:strRef>
          </c:cat>
          <c:val>
            <c:numRef>
              <c:f>adequacy!$F$3:$F$25</c:f>
              <c:numCache>
                <c:formatCode>General</c:formatCode>
                <c:ptCount val="23"/>
                <c:pt idx="0">
                  <c:v>17.0</c:v>
                </c:pt>
                <c:pt idx="1">
                  <c:v>48.0</c:v>
                </c:pt>
                <c:pt idx="2">
                  <c:v>60.0</c:v>
                </c:pt>
                <c:pt idx="3">
                  <c:v>57.0</c:v>
                </c:pt>
                <c:pt idx="4">
                  <c:v>56.0</c:v>
                </c:pt>
                <c:pt idx="5">
                  <c:v>61.0</c:v>
                </c:pt>
                <c:pt idx="6">
                  <c:v>52.0</c:v>
                </c:pt>
                <c:pt idx="7">
                  <c:v>62.0</c:v>
                </c:pt>
                <c:pt idx="8">
                  <c:v>45.0</c:v>
                </c:pt>
                <c:pt idx="9">
                  <c:v>52.0</c:v>
                </c:pt>
                <c:pt idx="10">
                  <c:v>59.0</c:v>
                </c:pt>
                <c:pt idx="11">
                  <c:v>57.0</c:v>
                </c:pt>
                <c:pt idx="12">
                  <c:v>64.0</c:v>
                </c:pt>
                <c:pt idx="13">
                  <c:v>79.0</c:v>
                </c:pt>
                <c:pt idx="14">
                  <c:v>76.0</c:v>
                </c:pt>
                <c:pt idx="15">
                  <c:v>82.0</c:v>
                </c:pt>
                <c:pt idx="16">
                  <c:v>80.0</c:v>
                </c:pt>
                <c:pt idx="17">
                  <c:v>85.0</c:v>
                </c:pt>
                <c:pt idx="18">
                  <c:v>126.0</c:v>
                </c:pt>
                <c:pt idx="19">
                  <c:v>113.0</c:v>
                </c:pt>
                <c:pt idx="20">
                  <c:v>124.0</c:v>
                </c:pt>
                <c:pt idx="21">
                  <c:v>129.0</c:v>
                </c:pt>
                <c:pt idx="22">
                  <c:v>129.0</c:v>
                </c:pt>
              </c:numCache>
            </c:numRef>
          </c:val>
        </c:ser>
        <c:ser>
          <c:idx val="4"/>
          <c:order val="4"/>
          <c:tx>
            <c:strRef>
              <c:f>adequacy!$G$2</c:f>
              <c:strCache>
                <c:ptCount val="1"/>
                <c:pt idx="0">
                  <c:v>1</c:v>
                </c:pt>
              </c:strCache>
            </c:strRef>
          </c:tx>
          <c:cat>
            <c:strRef>
              <c:f>adequacy!$B$3:$B$25</c:f>
              <c:strCache>
                <c:ptCount val="23"/>
                <c:pt idx="0">
                  <c:v>BBN-1</c:v>
                </c:pt>
                <c:pt idx="1">
                  <c:v>NEU-1</c:v>
                </c:pt>
                <c:pt idx="2">
                  <c:v>RWTH-1</c:v>
                </c:pt>
                <c:pt idx="3">
                  <c:v>LIUM-1</c:v>
                </c:pt>
                <c:pt idx="4">
                  <c:v>IBM-1</c:v>
                </c:pt>
                <c:pt idx="5">
                  <c:v>FRDC-1</c:v>
                </c:pt>
                <c:pt idx="6">
                  <c:v>KLE-1</c:v>
                </c:pt>
                <c:pt idx="7">
                  <c:v>ICT-1</c:v>
                </c:pt>
                <c:pt idx="8">
                  <c:v>BUAA-1</c:v>
                </c:pt>
                <c:pt idx="9">
                  <c:v>UOTTS-1</c:v>
                </c:pt>
                <c:pt idx="10">
                  <c:v>BASELINE1-1</c:v>
                </c:pt>
                <c:pt idx="11">
                  <c:v>NTT-1</c:v>
                </c:pt>
                <c:pt idx="12">
                  <c:v>ISTIC-1</c:v>
                </c:pt>
                <c:pt idx="13">
                  <c:v>NTHU-1</c:v>
                </c:pt>
                <c:pt idx="14">
                  <c:v>BJTUX-1</c:v>
                </c:pt>
                <c:pt idx="15">
                  <c:v>EIWA-1</c:v>
                </c:pt>
                <c:pt idx="16">
                  <c:v>KECIR-1</c:v>
                </c:pt>
                <c:pt idx="17">
                  <c:v>ONLINE1-1</c:v>
                </c:pt>
                <c:pt idx="18">
                  <c:v>BASELINE2-1</c:v>
                </c:pt>
                <c:pt idx="19">
                  <c:v>NCW-1</c:v>
                </c:pt>
                <c:pt idx="20">
                  <c:v>RBMT2-1</c:v>
                </c:pt>
                <c:pt idx="21">
                  <c:v>KYOTO-1</c:v>
                </c:pt>
                <c:pt idx="22">
                  <c:v>RBMT1-1</c:v>
                </c:pt>
              </c:strCache>
            </c:strRef>
          </c:cat>
          <c:val>
            <c:numRef>
              <c:f>adequacy!$G$3:$G$25</c:f>
              <c:numCache>
                <c:formatCode>General</c:formatCode>
                <c:ptCount val="23"/>
                <c:pt idx="0">
                  <c:v>1.0</c:v>
                </c:pt>
                <c:pt idx="1">
                  <c:v>4.0</c:v>
                </c:pt>
                <c:pt idx="2">
                  <c:v>1.0</c:v>
                </c:pt>
                <c:pt idx="3">
                  <c:v>3.0</c:v>
                </c:pt>
                <c:pt idx="4">
                  <c:v>6.0</c:v>
                </c:pt>
                <c:pt idx="5">
                  <c:v>2.0</c:v>
                </c:pt>
                <c:pt idx="6">
                  <c:v>6.0</c:v>
                </c:pt>
                <c:pt idx="7">
                  <c:v>2.0</c:v>
                </c:pt>
                <c:pt idx="8">
                  <c:v>5.0</c:v>
                </c:pt>
                <c:pt idx="9">
                  <c:v>3.0</c:v>
                </c:pt>
                <c:pt idx="10">
                  <c:v>7.0</c:v>
                </c:pt>
                <c:pt idx="11">
                  <c:v>4.0</c:v>
                </c:pt>
                <c:pt idx="12">
                  <c:v>6.0</c:v>
                </c:pt>
                <c:pt idx="13">
                  <c:v>8.0</c:v>
                </c:pt>
                <c:pt idx="14">
                  <c:v>7.0</c:v>
                </c:pt>
                <c:pt idx="15">
                  <c:v>5.0</c:v>
                </c:pt>
                <c:pt idx="16">
                  <c:v>8.0</c:v>
                </c:pt>
                <c:pt idx="17">
                  <c:v>14.0</c:v>
                </c:pt>
                <c:pt idx="18">
                  <c:v>9.0</c:v>
                </c:pt>
                <c:pt idx="19">
                  <c:v>7.0</c:v>
                </c:pt>
                <c:pt idx="20">
                  <c:v>19.0</c:v>
                </c:pt>
                <c:pt idx="21">
                  <c:v>49.0</c:v>
                </c:pt>
                <c:pt idx="22">
                  <c:v>65.0</c:v>
                </c:pt>
              </c:numCache>
            </c:numRef>
          </c:val>
        </c:ser>
        <c:overlap val="100"/>
        <c:axId val="589133432"/>
        <c:axId val="468479528"/>
      </c:barChart>
      <c:catAx>
        <c:axId val="589133432"/>
        <c:scaling>
          <c:orientation val="minMax"/>
        </c:scaling>
        <c:axPos val="b"/>
        <c:tickLblPos val="nextTo"/>
        <c:txPr>
          <a:bodyPr/>
          <a:lstStyle/>
          <a:p>
            <a:pPr>
              <a:defRPr lang="ja-JP"/>
            </a:pPr>
            <a:endParaRPr lang="ja-JP"/>
          </a:p>
        </c:txPr>
        <c:crossAx val="468479528"/>
        <c:crosses val="autoZero"/>
        <c:auto val="1"/>
        <c:lblAlgn val="ctr"/>
        <c:lblOffset val="100"/>
      </c:catAx>
      <c:valAx>
        <c:axId val="468479528"/>
        <c:scaling>
          <c:orientation val="minMax"/>
        </c:scaling>
        <c:axPos val="l"/>
        <c:majorGridlines/>
        <c:numFmt formatCode="0%" sourceLinked="1"/>
        <c:tickLblPos val="nextTo"/>
        <c:txPr>
          <a:bodyPr/>
          <a:lstStyle/>
          <a:p>
            <a:pPr>
              <a:defRPr lang="ja-JP"/>
            </a:pPr>
            <a:endParaRPr lang="ja-JP"/>
          </a:p>
        </c:txPr>
        <c:crossAx val="589133432"/>
        <c:crosses val="autoZero"/>
        <c:crossBetween val="between"/>
      </c:valAx>
    </c:plotArea>
    <c:legend>
      <c:legendPos val="r"/>
      <c:layout/>
      <c:txPr>
        <a:bodyPr/>
        <a:lstStyle/>
        <a:p>
          <a:pPr>
            <a:defRPr lang="ja-JP"/>
          </a:pPr>
          <a:endParaRPr lang="ja-JP"/>
        </a:p>
      </c:txPr>
    </c:legend>
    <c:plotVisOnly val="1"/>
    <c:dispBlanksAs val="gap"/>
  </c:chart>
  <c:printSettings>
    <c:headerFooter/>
    <c:pageMargins b="0.984" l="0.787" r="0.787" t="0.984" header="0.512" footer="0.51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ja-JP"/>
  <c:style val="18"/>
  <c:chart>
    <c:plotArea>
      <c:layout/>
      <c:barChart>
        <c:barDir val="col"/>
        <c:grouping val="percentStacked"/>
        <c:ser>
          <c:idx val="0"/>
          <c:order val="0"/>
          <c:tx>
            <c:strRef>
              <c:f>acceptability!$D$2</c:f>
              <c:strCache>
                <c:ptCount val="1"/>
                <c:pt idx="0">
                  <c:v>AA</c:v>
                </c:pt>
              </c:strCache>
            </c:strRef>
          </c:tx>
          <c:cat>
            <c:strRef>
              <c:f>acceptability!$C$3:$C$15</c:f>
              <c:strCache>
                <c:ptCount val="13"/>
                <c:pt idx="0">
                  <c:v>BBN-1</c:v>
                </c:pt>
                <c:pt idx="1">
                  <c:v>RWTH-1</c:v>
                </c:pt>
                <c:pt idx="2">
                  <c:v>NEU-1</c:v>
                </c:pt>
                <c:pt idx="3">
                  <c:v>IBM-1</c:v>
                </c:pt>
                <c:pt idx="4">
                  <c:v>LIUM-1</c:v>
                </c:pt>
                <c:pt idx="5">
                  <c:v>FRDC-1</c:v>
                </c:pt>
                <c:pt idx="6">
                  <c:v>KLE-1</c:v>
                </c:pt>
                <c:pt idx="7">
                  <c:v>BUAA-1</c:v>
                </c:pt>
                <c:pt idx="8">
                  <c:v>BASELINE1-1</c:v>
                </c:pt>
                <c:pt idx="9">
                  <c:v>ICT-1</c:v>
                </c:pt>
                <c:pt idx="10">
                  <c:v>UOTTS-1</c:v>
                </c:pt>
                <c:pt idx="11">
                  <c:v>ONLINE1-1</c:v>
                </c:pt>
                <c:pt idx="12">
                  <c:v>RBMT2-1</c:v>
                </c:pt>
              </c:strCache>
            </c:strRef>
          </c:cat>
          <c:val>
            <c:numRef>
              <c:f>acceptability!$D$3:$D$15</c:f>
              <c:numCache>
                <c:formatCode>General</c:formatCode>
                <c:ptCount val="13"/>
                <c:pt idx="0">
                  <c:v>43.0</c:v>
                </c:pt>
                <c:pt idx="1">
                  <c:v>26.0</c:v>
                </c:pt>
                <c:pt idx="2">
                  <c:v>25.0</c:v>
                </c:pt>
                <c:pt idx="3">
                  <c:v>25.0</c:v>
                </c:pt>
                <c:pt idx="4">
                  <c:v>19.0</c:v>
                </c:pt>
                <c:pt idx="5">
                  <c:v>15.0</c:v>
                </c:pt>
                <c:pt idx="6">
                  <c:v>22.0</c:v>
                </c:pt>
                <c:pt idx="7">
                  <c:v>9.0</c:v>
                </c:pt>
                <c:pt idx="8">
                  <c:v>14.0</c:v>
                </c:pt>
                <c:pt idx="9">
                  <c:v>15.0</c:v>
                </c:pt>
                <c:pt idx="10">
                  <c:v>8.0</c:v>
                </c:pt>
                <c:pt idx="11">
                  <c:v>12.0</c:v>
                </c:pt>
                <c:pt idx="12">
                  <c:v>1.0</c:v>
                </c:pt>
              </c:numCache>
            </c:numRef>
          </c:val>
        </c:ser>
        <c:ser>
          <c:idx val="1"/>
          <c:order val="1"/>
          <c:tx>
            <c:strRef>
              <c:f>acceptability!$E$2</c:f>
              <c:strCache>
                <c:ptCount val="1"/>
                <c:pt idx="0">
                  <c:v>A</c:v>
                </c:pt>
              </c:strCache>
            </c:strRef>
          </c:tx>
          <c:cat>
            <c:strRef>
              <c:f>acceptability!$C$3:$C$15</c:f>
              <c:strCache>
                <c:ptCount val="13"/>
                <c:pt idx="0">
                  <c:v>BBN-1</c:v>
                </c:pt>
                <c:pt idx="1">
                  <c:v>RWTH-1</c:v>
                </c:pt>
                <c:pt idx="2">
                  <c:v>NEU-1</c:v>
                </c:pt>
                <c:pt idx="3">
                  <c:v>IBM-1</c:v>
                </c:pt>
                <c:pt idx="4">
                  <c:v>LIUM-1</c:v>
                </c:pt>
                <c:pt idx="5">
                  <c:v>FRDC-1</c:v>
                </c:pt>
                <c:pt idx="6">
                  <c:v>KLE-1</c:v>
                </c:pt>
                <c:pt idx="7">
                  <c:v>BUAA-1</c:v>
                </c:pt>
                <c:pt idx="8">
                  <c:v>BASELINE1-1</c:v>
                </c:pt>
                <c:pt idx="9">
                  <c:v>ICT-1</c:v>
                </c:pt>
                <c:pt idx="10">
                  <c:v>UOTTS-1</c:v>
                </c:pt>
                <c:pt idx="11">
                  <c:v>ONLINE1-1</c:v>
                </c:pt>
                <c:pt idx="12">
                  <c:v>RBMT2-1</c:v>
                </c:pt>
              </c:strCache>
            </c:strRef>
          </c:cat>
          <c:val>
            <c:numRef>
              <c:f>acceptability!$E$3:$E$15</c:f>
              <c:numCache>
                <c:formatCode>General</c:formatCode>
                <c:ptCount val="13"/>
                <c:pt idx="0">
                  <c:v>78.0</c:v>
                </c:pt>
                <c:pt idx="1">
                  <c:v>39.0</c:v>
                </c:pt>
                <c:pt idx="2">
                  <c:v>33.0</c:v>
                </c:pt>
                <c:pt idx="3">
                  <c:v>31.0</c:v>
                </c:pt>
                <c:pt idx="4">
                  <c:v>39.0</c:v>
                </c:pt>
                <c:pt idx="5">
                  <c:v>31.0</c:v>
                </c:pt>
                <c:pt idx="6">
                  <c:v>26.0</c:v>
                </c:pt>
                <c:pt idx="7">
                  <c:v>23.0</c:v>
                </c:pt>
                <c:pt idx="8">
                  <c:v>29.0</c:v>
                </c:pt>
                <c:pt idx="9">
                  <c:v>28.0</c:v>
                </c:pt>
                <c:pt idx="10">
                  <c:v>26.0</c:v>
                </c:pt>
                <c:pt idx="11">
                  <c:v>13.0</c:v>
                </c:pt>
                <c:pt idx="12">
                  <c:v>9.0</c:v>
                </c:pt>
              </c:numCache>
            </c:numRef>
          </c:val>
        </c:ser>
        <c:ser>
          <c:idx val="2"/>
          <c:order val="2"/>
          <c:tx>
            <c:strRef>
              <c:f>acceptability!$F$2</c:f>
              <c:strCache>
                <c:ptCount val="1"/>
                <c:pt idx="0">
                  <c:v>B</c:v>
                </c:pt>
              </c:strCache>
            </c:strRef>
          </c:tx>
          <c:cat>
            <c:strRef>
              <c:f>acceptability!$C$3:$C$15</c:f>
              <c:strCache>
                <c:ptCount val="13"/>
                <c:pt idx="0">
                  <c:v>BBN-1</c:v>
                </c:pt>
                <c:pt idx="1">
                  <c:v>RWTH-1</c:v>
                </c:pt>
                <c:pt idx="2">
                  <c:v>NEU-1</c:v>
                </c:pt>
                <c:pt idx="3">
                  <c:v>IBM-1</c:v>
                </c:pt>
                <c:pt idx="4">
                  <c:v>LIUM-1</c:v>
                </c:pt>
                <c:pt idx="5">
                  <c:v>FRDC-1</c:v>
                </c:pt>
                <c:pt idx="6">
                  <c:v>KLE-1</c:v>
                </c:pt>
                <c:pt idx="7">
                  <c:v>BUAA-1</c:v>
                </c:pt>
                <c:pt idx="8">
                  <c:v>BASELINE1-1</c:v>
                </c:pt>
                <c:pt idx="9">
                  <c:v>ICT-1</c:v>
                </c:pt>
                <c:pt idx="10">
                  <c:v>UOTTS-1</c:v>
                </c:pt>
                <c:pt idx="11">
                  <c:v>ONLINE1-1</c:v>
                </c:pt>
                <c:pt idx="12">
                  <c:v>RBMT2-1</c:v>
                </c:pt>
              </c:strCache>
            </c:strRef>
          </c:cat>
          <c:val>
            <c:numRef>
              <c:f>acceptability!$F$3:$F$15</c:f>
              <c:numCache>
                <c:formatCode>General</c:formatCode>
                <c:ptCount val="13"/>
                <c:pt idx="0">
                  <c:v>67.0</c:v>
                </c:pt>
                <c:pt idx="1">
                  <c:v>42.0</c:v>
                </c:pt>
                <c:pt idx="2">
                  <c:v>64.0</c:v>
                </c:pt>
                <c:pt idx="3">
                  <c:v>47.0</c:v>
                </c:pt>
                <c:pt idx="4">
                  <c:v>42.0</c:v>
                </c:pt>
                <c:pt idx="5">
                  <c:v>57.0</c:v>
                </c:pt>
                <c:pt idx="6">
                  <c:v>47.0</c:v>
                </c:pt>
                <c:pt idx="7">
                  <c:v>63.0</c:v>
                </c:pt>
                <c:pt idx="8">
                  <c:v>45.0</c:v>
                </c:pt>
                <c:pt idx="9">
                  <c:v>44.0</c:v>
                </c:pt>
                <c:pt idx="10">
                  <c:v>52.0</c:v>
                </c:pt>
                <c:pt idx="11">
                  <c:v>38.0</c:v>
                </c:pt>
                <c:pt idx="12">
                  <c:v>38.0</c:v>
                </c:pt>
              </c:numCache>
            </c:numRef>
          </c:val>
        </c:ser>
        <c:ser>
          <c:idx val="3"/>
          <c:order val="3"/>
          <c:tx>
            <c:strRef>
              <c:f>acceptability!$G$2</c:f>
              <c:strCache>
                <c:ptCount val="1"/>
                <c:pt idx="0">
                  <c:v>C</c:v>
                </c:pt>
              </c:strCache>
            </c:strRef>
          </c:tx>
          <c:cat>
            <c:strRef>
              <c:f>acceptability!$C$3:$C$15</c:f>
              <c:strCache>
                <c:ptCount val="13"/>
                <c:pt idx="0">
                  <c:v>BBN-1</c:v>
                </c:pt>
                <c:pt idx="1">
                  <c:v>RWTH-1</c:v>
                </c:pt>
                <c:pt idx="2">
                  <c:v>NEU-1</c:v>
                </c:pt>
                <c:pt idx="3">
                  <c:v>IBM-1</c:v>
                </c:pt>
                <c:pt idx="4">
                  <c:v>LIUM-1</c:v>
                </c:pt>
                <c:pt idx="5">
                  <c:v>FRDC-1</c:v>
                </c:pt>
                <c:pt idx="6">
                  <c:v>KLE-1</c:v>
                </c:pt>
                <c:pt idx="7">
                  <c:v>BUAA-1</c:v>
                </c:pt>
                <c:pt idx="8">
                  <c:v>BASELINE1-1</c:v>
                </c:pt>
                <c:pt idx="9">
                  <c:v>ICT-1</c:v>
                </c:pt>
                <c:pt idx="10">
                  <c:v>UOTTS-1</c:v>
                </c:pt>
                <c:pt idx="11">
                  <c:v>ONLINE1-1</c:v>
                </c:pt>
                <c:pt idx="12">
                  <c:v>RBMT2-1</c:v>
                </c:pt>
              </c:strCache>
            </c:strRef>
          </c:cat>
          <c:val>
            <c:numRef>
              <c:f>acceptability!$G$3:$G$15</c:f>
              <c:numCache>
                <c:formatCode>General</c:formatCode>
                <c:ptCount val="13"/>
                <c:pt idx="0">
                  <c:v>51.0</c:v>
                </c:pt>
                <c:pt idx="1">
                  <c:v>55.0</c:v>
                </c:pt>
                <c:pt idx="2">
                  <c:v>45.0</c:v>
                </c:pt>
                <c:pt idx="3">
                  <c:v>49.0</c:v>
                </c:pt>
                <c:pt idx="4">
                  <c:v>53.0</c:v>
                </c:pt>
                <c:pt idx="5">
                  <c:v>47.0</c:v>
                </c:pt>
                <c:pt idx="6">
                  <c:v>46.0</c:v>
                </c:pt>
                <c:pt idx="7">
                  <c:v>60.0</c:v>
                </c:pt>
                <c:pt idx="8">
                  <c:v>54.0</c:v>
                </c:pt>
                <c:pt idx="9">
                  <c:v>47.0</c:v>
                </c:pt>
                <c:pt idx="10">
                  <c:v>42.0</c:v>
                </c:pt>
                <c:pt idx="11">
                  <c:v>63.0</c:v>
                </c:pt>
                <c:pt idx="12">
                  <c:v>54.0</c:v>
                </c:pt>
              </c:numCache>
            </c:numRef>
          </c:val>
        </c:ser>
        <c:ser>
          <c:idx val="4"/>
          <c:order val="4"/>
          <c:tx>
            <c:strRef>
              <c:f>acceptability!$H$2</c:f>
              <c:strCache>
                <c:ptCount val="1"/>
                <c:pt idx="0">
                  <c:v>F</c:v>
                </c:pt>
              </c:strCache>
            </c:strRef>
          </c:tx>
          <c:cat>
            <c:strRef>
              <c:f>acceptability!$C$3:$C$15</c:f>
              <c:strCache>
                <c:ptCount val="13"/>
                <c:pt idx="0">
                  <c:v>BBN-1</c:v>
                </c:pt>
                <c:pt idx="1">
                  <c:v>RWTH-1</c:v>
                </c:pt>
                <c:pt idx="2">
                  <c:v>NEU-1</c:v>
                </c:pt>
                <c:pt idx="3">
                  <c:v>IBM-1</c:v>
                </c:pt>
                <c:pt idx="4">
                  <c:v>LIUM-1</c:v>
                </c:pt>
                <c:pt idx="5">
                  <c:v>FRDC-1</c:v>
                </c:pt>
                <c:pt idx="6">
                  <c:v>KLE-1</c:v>
                </c:pt>
                <c:pt idx="7">
                  <c:v>BUAA-1</c:v>
                </c:pt>
                <c:pt idx="8">
                  <c:v>BASELINE1-1</c:v>
                </c:pt>
                <c:pt idx="9">
                  <c:v>ICT-1</c:v>
                </c:pt>
                <c:pt idx="10">
                  <c:v>UOTTS-1</c:v>
                </c:pt>
                <c:pt idx="11">
                  <c:v>ONLINE1-1</c:v>
                </c:pt>
                <c:pt idx="12">
                  <c:v>RBMT2-1</c:v>
                </c:pt>
              </c:strCache>
            </c:strRef>
          </c:cat>
          <c:val>
            <c:numRef>
              <c:f>acceptability!$H$3:$H$15</c:f>
              <c:numCache>
                <c:formatCode>General</c:formatCode>
                <c:ptCount val="13"/>
                <c:pt idx="0">
                  <c:v>61.0</c:v>
                </c:pt>
                <c:pt idx="1">
                  <c:v>138.0</c:v>
                </c:pt>
                <c:pt idx="2">
                  <c:v>133.0</c:v>
                </c:pt>
                <c:pt idx="3">
                  <c:v>148.0</c:v>
                </c:pt>
                <c:pt idx="4">
                  <c:v>147.0</c:v>
                </c:pt>
                <c:pt idx="5">
                  <c:v>150.0</c:v>
                </c:pt>
                <c:pt idx="6">
                  <c:v>159.0</c:v>
                </c:pt>
                <c:pt idx="7">
                  <c:v>145.0</c:v>
                </c:pt>
                <c:pt idx="8">
                  <c:v>158.0</c:v>
                </c:pt>
                <c:pt idx="9">
                  <c:v>166.0</c:v>
                </c:pt>
                <c:pt idx="10">
                  <c:v>172.0</c:v>
                </c:pt>
                <c:pt idx="11">
                  <c:v>174.0</c:v>
                </c:pt>
                <c:pt idx="12">
                  <c:v>198.0</c:v>
                </c:pt>
              </c:numCache>
            </c:numRef>
          </c:val>
        </c:ser>
        <c:overlap val="100"/>
        <c:axId val="528720488"/>
        <c:axId val="563133704"/>
      </c:barChart>
      <c:catAx>
        <c:axId val="528720488"/>
        <c:scaling>
          <c:orientation val="minMax"/>
        </c:scaling>
        <c:axPos val="b"/>
        <c:tickLblPos val="nextTo"/>
        <c:txPr>
          <a:bodyPr/>
          <a:lstStyle/>
          <a:p>
            <a:pPr>
              <a:defRPr lang="ja-JP"/>
            </a:pPr>
            <a:endParaRPr lang="ja-JP"/>
          </a:p>
        </c:txPr>
        <c:crossAx val="563133704"/>
        <c:crosses val="autoZero"/>
        <c:auto val="1"/>
        <c:lblAlgn val="ctr"/>
        <c:lblOffset val="100"/>
      </c:catAx>
      <c:valAx>
        <c:axId val="563133704"/>
        <c:scaling>
          <c:orientation val="minMax"/>
        </c:scaling>
        <c:axPos val="l"/>
        <c:majorGridlines/>
        <c:numFmt formatCode="0%" sourceLinked="1"/>
        <c:tickLblPos val="nextTo"/>
        <c:txPr>
          <a:bodyPr/>
          <a:lstStyle/>
          <a:p>
            <a:pPr>
              <a:defRPr lang="ja-JP"/>
            </a:pPr>
            <a:endParaRPr lang="ja-JP"/>
          </a:p>
        </c:txPr>
        <c:crossAx val="528720488"/>
        <c:crosses val="autoZero"/>
        <c:crossBetween val="between"/>
      </c:valAx>
    </c:plotArea>
    <c:legend>
      <c:legendPos val="r"/>
      <c:layout/>
      <c:txPr>
        <a:bodyPr/>
        <a:lstStyle/>
        <a:p>
          <a:pPr>
            <a:defRPr lang="ja-JP"/>
          </a:pPr>
          <a:endParaRPr lang="ja-JP"/>
        </a:p>
      </c:txPr>
    </c:legend>
    <c:plotVisOnly val="1"/>
    <c:dispBlanksAs val="gap"/>
  </c:chart>
  <c:printSettings>
    <c:headerFooter/>
    <c:pageMargins b="0.984" l="0.787" r="0.787" t="0.984" header="0.512" footer="0.51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647700</xdr:colOff>
      <xdr:row>26</xdr:row>
      <xdr:rowOff>152400</xdr:rowOff>
    </xdr:from>
    <xdr:to>
      <xdr:col>7</xdr:col>
      <xdr:colOff>434340</xdr:colOff>
      <xdr:row>57</xdr:row>
      <xdr:rowOff>63500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702733</xdr:colOff>
      <xdr:row>19</xdr:row>
      <xdr:rowOff>42332</xdr:rowOff>
    </xdr:from>
    <xdr:to>
      <xdr:col>6</xdr:col>
      <xdr:colOff>495300</xdr:colOff>
      <xdr:row>46</xdr:row>
      <xdr:rowOff>25399</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R80"/>
  <sheetViews>
    <sheetView tabSelected="1" workbookViewId="0"/>
  </sheetViews>
  <sheetFormatPr baseColWidth="12" defaultColWidth="13.33203125" defaultRowHeight="17"/>
  <cols>
    <col min="1" max="1" width="17.6640625" customWidth="1"/>
  </cols>
  <sheetData>
    <row r="1" spans="1:18" s="2" customFormat="1">
      <c r="A1" s="20" t="s">
        <v>66</v>
      </c>
      <c r="B1" s="2" t="s">
        <v>89</v>
      </c>
      <c r="C1" s="2" t="s">
        <v>90</v>
      </c>
      <c r="D1" s="2" t="s">
        <v>91</v>
      </c>
      <c r="E1" s="2" t="s">
        <v>92</v>
      </c>
      <c r="F1" s="21" t="s">
        <v>67</v>
      </c>
      <c r="G1" s="21" t="s">
        <v>68</v>
      </c>
      <c r="H1" s="21" t="s">
        <v>69</v>
      </c>
      <c r="I1" s="2" t="s">
        <v>93</v>
      </c>
      <c r="J1" s="2" t="s">
        <v>94</v>
      </c>
      <c r="K1" s="2" t="s">
        <v>95</v>
      </c>
      <c r="L1" s="2" t="s">
        <v>0</v>
      </c>
      <c r="M1" s="2" t="s">
        <v>1</v>
      </c>
      <c r="N1" s="2" t="s">
        <v>2</v>
      </c>
      <c r="O1" s="2" t="s">
        <v>3</v>
      </c>
      <c r="P1" s="2" t="s">
        <v>4</v>
      </c>
      <c r="Q1" s="2" t="s">
        <v>5</v>
      </c>
      <c r="R1" s="2" t="s">
        <v>6</v>
      </c>
    </row>
    <row r="2" spans="1:18">
      <c r="A2" t="s">
        <v>7</v>
      </c>
      <c r="B2" t="s">
        <v>8</v>
      </c>
      <c r="C2" t="s">
        <v>9</v>
      </c>
      <c r="D2">
        <v>1</v>
      </c>
      <c r="E2" t="s">
        <v>10</v>
      </c>
      <c r="F2" t="s">
        <v>11</v>
      </c>
      <c r="G2" t="s">
        <v>12</v>
      </c>
      <c r="H2" t="s">
        <v>12</v>
      </c>
      <c r="I2" t="s">
        <v>11</v>
      </c>
      <c r="J2" t="s">
        <v>12</v>
      </c>
      <c r="K2" t="s">
        <v>12</v>
      </c>
      <c r="L2" t="s">
        <v>13</v>
      </c>
      <c r="M2" t="s">
        <v>14</v>
      </c>
      <c r="N2" t="s">
        <v>15</v>
      </c>
      <c r="O2" t="s">
        <v>16</v>
      </c>
      <c r="P2">
        <v>0.30719999999999997</v>
      </c>
      <c r="Q2">
        <v>7.9024999999999999</v>
      </c>
      <c r="R2">
        <v>0.77194300000000005</v>
      </c>
    </row>
    <row r="3" spans="1:18">
      <c r="A3" t="s">
        <v>17</v>
      </c>
      <c r="B3" t="s">
        <v>8</v>
      </c>
      <c r="C3" t="s">
        <v>18</v>
      </c>
      <c r="D3">
        <v>1</v>
      </c>
      <c r="E3" t="s">
        <v>10</v>
      </c>
      <c r="F3" t="s">
        <v>11</v>
      </c>
      <c r="G3" t="s">
        <v>12</v>
      </c>
      <c r="H3" t="s">
        <v>12</v>
      </c>
      <c r="I3" t="s">
        <v>11</v>
      </c>
      <c r="J3" t="s">
        <v>12</v>
      </c>
      <c r="K3" t="s">
        <v>12</v>
      </c>
      <c r="L3" t="s">
        <v>19</v>
      </c>
      <c r="M3" t="s">
        <v>20</v>
      </c>
      <c r="N3" t="s">
        <v>15</v>
      </c>
      <c r="O3" t="s">
        <v>21</v>
      </c>
      <c r="P3">
        <v>0.29320000000000002</v>
      </c>
      <c r="Q3">
        <v>7.7497999999999996</v>
      </c>
      <c r="R3">
        <v>0.72838899999999995</v>
      </c>
    </row>
    <row r="4" spans="1:18">
      <c r="A4" t="s">
        <v>295</v>
      </c>
      <c r="B4" t="s">
        <v>8</v>
      </c>
      <c r="C4" t="s">
        <v>22</v>
      </c>
      <c r="D4">
        <v>1</v>
      </c>
      <c r="E4" t="s">
        <v>10</v>
      </c>
      <c r="F4" t="s">
        <v>11</v>
      </c>
      <c r="G4" t="s">
        <v>11</v>
      </c>
      <c r="H4" t="s">
        <v>12</v>
      </c>
      <c r="I4" t="s">
        <v>11</v>
      </c>
      <c r="J4" t="s">
        <v>12</v>
      </c>
      <c r="K4" t="s">
        <v>12</v>
      </c>
      <c r="L4" t="s">
        <v>23</v>
      </c>
      <c r="M4" t="s">
        <v>24</v>
      </c>
      <c r="N4" t="s">
        <v>25</v>
      </c>
      <c r="O4" t="s">
        <v>112</v>
      </c>
      <c r="P4">
        <v>0.39439999999999997</v>
      </c>
      <c r="Q4">
        <v>8.9111999999999991</v>
      </c>
      <c r="R4">
        <v>0.83271099999999998</v>
      </c>
    </row>
    <row r="5" spans="1:18">
      <c r="A5" t="s">
        <v>296</v>
      </c>
      <c r="B5" t="s">
        <v>8</v>
      </c>
      <c r="C5" t="s">
        <v>22</v>
      </c>
      <c r="D5">
        <v>2</v>
      </c>
      <c r="E5" t="s">
        <v>10</v>
      </c>
      <c r="F5" t="s">
        <v>11</v>
      </c>
      <c r="G5" t="s">
        <v>12</v>
      </c>
      <c r="H5" t="s">
        <v>12</v>
      </c>
      <c r="I5" t="s">
        <v>11</v>
      </c>
      <c r="J5" t="s">
        <v>12</v>
      </c>
      <c r="K5" t="s">
        <v>12</v>
      </c>
      <c r="L5" t="s">
        <v>23</v>
      </c>
      <c r="M5" t="s">
        <v>113</v>
      </c>
      <c r="N5" t="s">
        <v>25</v>
      </c>
      <c r="O5" t="s">
        <v>47</v>
      </c>
      <c r="P5">
        <v>0.3664</v>
      </c>
      <c r="Q5">
        <v>8.5947999999999993</v>
      </c>
      <c r="R5">
        <v>0.820044</v>
      </c>
    </row>
    <row r="6" spans="1:18">
      <c r="A6" t="s">
        <v>48</v>
      </c>
      <c r="B6" t="s">
        <v>8</v>
      </c>
      <c r="C6" t="s">
        <v>49</v>
      </c>
      <c r="D6">
        <v>1</v>
      </c>
      <c r="E6" t="s">
        <v>10</v>
      </c>
      <c r="F6" s="21" t="s">
        <v>11</v>
      </c>
      <c r="G6" s="21" t="s">
        <v>12</v>
      </c>
      <c r="H6" s="21" t="s">
        <v>12</v>
      </c>
      <c r="I6" t="s">
        <v>11</v>
      </c>
      <c r="J6" t="s">
        <v>12</v>
      </c>
      <c r="K6" t="s">
        <v>12</v>
      </c>
      <c r="L6" t="s">
        <v>50</v>
      </c>
      <c r="M6" t="s">
        <v>51</v>
      </c>
      <c r="N6" t="s">
        <v>52</v>
      </c>
      <c r="O6" t="s">
        <v>126</v>
      </c>
      <c r="P6">
        <v>0.27789999999999998</v>
      </c>
      <c r="Q6">
        <v>7.6634000000000002</v>
      </c>
      <c r="R6">
        <v>0.74217900000000003</v>
      </c>
    </row>
    <row r="7" spans="1:18">
      <c r="A7" t="s">
        <v>127</v>
      </c>
      <c r="B7" t="s">
        <v>8</v>
      </c>
      <c r="C7" t="s">
        <v>49</v>
      </c>
      <c r="D7">
        <v>2</v>
      </c>
      <c r="E7" t="s">
        <v>10</v>
      </c>
      <c r="F7" s="21" t="s">
        <v>11</v>
      </c>
      <c r="G7" s="21" t="s">
        <v>12</v>
      </c>
      <c r="H7" s="21" t="s">
        <v>12</v>
      </c>
      <c r="I7" t="s">
        <v>11</v>
      </c>
      <c r="J7" t="s">
        <v>12</v>
      </c>
      <c r="K7" t="s">
        <v>12</v>
      </c>
      <c r="L7" t="s">
        <v>50</v>
      </c>
      <c r="M7" t="s">
        <v>51</v>
      </c>
      <c r="N7" t="s">
        <v>52</v>
      </c>
      <c r="O7" t="s">
        <v>128</v>
      </c>
      <c r="P7">
        <v>0.28079999999999999</v>
      </c>
      <c r="Q7">
        <v>7.7008000000000001</v>
      </c>
      <c r="R7">
        <v>0.74797100000000005</v>
      </c>
    </row>
    <row r="8" spans="1:18">
      <c r="A8" t="s">
        <v>129</v>
      </c>
      <c r="B8" t="s">
        <v>8</v>
      </c>
      <c r="C8" t="s">
        <v>130</v>
      </c>
      <c r="D8">
        <v>1</v>
      </c>
      <c r="E8" t="s">
        <v>131</v>
      </c>
      <c r="F8" t="s">
        <v>70</v>
      </c>
      <c r="G8" t="s">
        <v>70</v>
      </c>
      <c r="H8" t="s">
        <v>71</v>
      </c>
      <c r="I8" t="s">
        <v>11</v>
      </c>
      <c r="J8" t="s">
        <v>12</v>
      </c>
      <c r="K8" t="s">
        <v>12</v>
      </c>
      <c r="L8" t="s">
        <v>132</v>
      </c>
      <c r="M8" t="s">
        <v>133</v>
      </c>
      <c r="N8" t="s">
        <v>134</v>
      </c>
      <c r="O8" t="s">
        <v>135</v>
      </c>
      <c r="P8">
        <v>0.26490000000000002</v>
      </c>
      <c r="Q8">
        <v>7.4923999999999999</v>
      </c>
      <c r="R8">
        <v>0.767262</v>
      </c>
    </row>
    <row r="9" spans="1:18">
      <c r="A9" t="s">
        <v>129</v>
      </c>
      <c r="B9" t="s">
        <v>8</v>
      </c>
      <c r="C9" t="s">
        <v>130</v>
      </c>
      <c r="D9">
        <v>3</v>
      </c>
      <c r="E9" t="s">
        <v>10</v>
      </c>
      <c r="F9" t="s">
        <v>70</v>
      </c>
      <c r="G9" t="s">
        <v>70</v>
      </c>
      <c r="H9" t="s">
        <v>71</v>
      </c>
      <c r="I9" t="s">
        <v>11</v>
      </c>
      <c r="J9" t="s">
        <v>12</v>
      </c>
      <c r="K9" t="s">
        <v>12</v>
      </c>
      <c r="L9" t="s">
        <v>132</v>
      </c>
      <c r="M9" t="s">
        <v>133</v>
      </c>
      <c r="N9" t="s">
        <v>134</v>
      </c>
      <c r="O9" t="s">
        <v>96</v>
      </c>
      <c r="P9">
        <v>0.2631</v>
      </c>
      <c r="Q9">
        <v>7.4774000000000003</v>
      </c>
      <c r="R9">
        <v>0.76751000000000003</v>
      </c>
    </row>
    <row r="10" spans="1:18">
      <c r="A10" t="s">
        <v>129</v>
      </c>
      <c r="B10" t="s">
        <v>8</v>
      </c>
      <c r="C10" t="s">
        <v>130</v>
      </c>
      <c r="D10">
        <v>2</v>
      </c>
      <c r="E10" t="s">
        <v>10</v>
      </c>
      <c r="F10" t="s">
        <v>70</v>
      </c>
      <c r="G10" t="s">
        <v>70</v>
      </c>
      <c r="H10" t="s">
        <v>71</v>
      </c>
      <c r="I10" t="s">
        <v>11</v>
      </c>
      <c r="J10" t="s">
        <v>12</v>
      </c>
      <c r="K10" t="s">
        <v>12</v>
      </c>
      <c r="L10" t="s">
        <v>132</v>
      </c>
      <c r="M10" t="s">
        <v>133</v>
      </c>
      <c r="N10" t="s">
        <v>134</v>
      </c>
      <c r="O10" t="s">
        <v>136</v>
      </c>
      <c r="P10">
        <v>0.26190000000000002</v>
      </c>
      <c r="Q10">
        <v>7.4706000000000001</v>
      </c>
      <c r="R10">
        <v>0.76705900000000005</v>
      </c>
    </row>
    <row r="11" spans="1:18">
      <c r="A11" t="s">
        <v>97</v>
      </c>
      <c r="B11" t="s">
        <v>8</v>
      </c>
      <c r="C11" t="s">
        <v>98</v>
      </c>
      <c r="D11">
        <v>1</v>
      </c>
      <c r="E11" t="s">
        <v>131</v>
      </c>
      <c r="F11" t="s">
        <v>11</v>
      </c>
      <c r="G11" t="s">
        <v>72</v>
      </c>
      <c r="H11" t="s">
        <v>73</v>
      </c>
      <c r="I11" t="s">
        <v>11</v>
      </c>
      <c r="J11" t="s">
        <v>12</v>
      </c>
      <c r="K11" t="s">
        <v>12</v>
      </c>
      <c r="L11" t="s">
        <v>99</v>
      </c>
      <c r="M11" t="s">
        <v>99</v>
      </c>
      <c r="N11" t="s">
        <v>102</v>
      </c>
      <c r="O11" t="s">
        <v>88</v>
      </c>
      <c r="P11">
        <v>0.25969999999999999</v>
      </c>
      <c r="Q11">
        <v>7.2282000000000002</v>
      </c>
      <c r="R11">
        <v>0.74547799999999997</v>
      </c>
    </row>
    <row r="12" spans="1:18">
      <c r="A12" t="s">
        <v>153</v>
      </c>
      <c r="B12" t="s">
        <v>8</v>
      </c>
      <c r="C12" t="s">
        <v>154</v>
      </c>
      <c r="D12">
        <v>1</v>
      </c>
      <c r="E12" t="s">
        <v>10</v>
      </c>
      <c r="F12" s="22" t="s">
        <v>74</v>
      </c>
      <c r="G12" s="22" t="s">
        <v>74</v>
      </c>
      <c r="H12" s="22" t="s">
        <v>74</v>
      </c>
      <c r="I12" t="s">
        <v>11</v>
      </c>
      <c r="J12" t="s">
        <v>11</v>
      </c>
      <c r="K12" t="s">
        <v>12</v>
      </c>
      <c r="L12" t="s">
        <v>155</v>
      </c>
      <c r="M12" t="s">
        <v>20</v>
      </c>
      <c r="N12" t="s">
        <v>156</v>
      </c>
      <c r="O12" t="s">
        <v>103</v>
      </c>
      <c r="P12">
        <v>0.31459999999999999</v>
      </c>
      <c r="Q12">
        <v>8.1257000000000001</v>
      </c>
      <c r="R12">
        <v>0.77926799999999996</v>
      </c>
    </row>
    <row r="13" spans="1:18">
      <c r="A13" t="s">
        <v>104</v>
      </c>
      <c r="B13" t="s">
        <v>8</v>
      </c>
      <c r="C13" t="s">
        <v>105</v>
      </c>
      <c r="D13">
        <v>1</v>
      </c>
      <c r="E13" t="s">
        <v>10</v>
      </c>
      <c r="F13" s="23" t="s">
        <v>11</v>
      </c>
      <c r="G13" s="23" t="s">
        <v>11</v>
      </c>
      <c r="H13" s="23" t="s">
        <v>11</v>
      </c>
      <c r="I13" t="s">
        <v>11</v>
      </c>
      <c r="J13" t="s">
        <v>11</v>
      </c>
      <c r="K13" t="s">
        <v>11</v>
      </c>
      <c r="L13" t="s">
        <v>19</v>
      </c>
      <c r="M13" t="s">
        <v>19</v>
      </c>
      <c r="N13" t="s">
        <v>106</v>
      </c>
      <c r="O13" t="s">
        <v>107</v>
      </c>
      <c r="P13">
        <v>0.36109999999999998</v>
      </c>
      <c r="Q13">
        <v>8.5090000000000003</v>
      </c>
      <c r="R13">
        <v>0.79718100000000003</v>
      </c>
    </row>
    <row r="14" spans="1:18">
      <c r="A14" t="s">
        <v>108</v>
      </c>
      <c r="B14" t="s">
        <v>8</v>
      </c>
      <c r="C14" t="s">
        <v>105</v>
      </c>
      <c r="D14">
        <v>10</v>
      </c>
      <c r="E14" t="s">
        <v>10</v>
      </c>
      <c r="F14" s="23" t="s">
        <v>11</v>
      </c>
      <c r="G14" s="23" t="s">
        <v>11</v>
      </c>
      <c r="H14" s="23" t="s">
        <v>11</v>
      </c>
      <c r="I14" t="s">
        <v>11</v>
      </c>
      <c r="J14" t="s">
        <v>11</v>
      </c>
      <c r="K14" t="s">
        <v>12</v>
      </c>
      <c r="L14" t="s">
        <v>19</v>
      </c>
      <c r="M14" t="s">
        <v>19</v>
      </c>
      <c r="N14" t="s">
        <v>109</v>
      </c>
      <c r="O14" t="s">
        <v>110</v>
      </c>
      <c r="P14">
        <v>0.34420000000000001</v>
      </c>
      <c r="Q14">
        <v>8.2545000000000002</v>
      </c>
      <c r="R14">
        <v>0.78890899999999997</v>
      </c>
    </row>
    <row r="15" spans="1:18">
      <c r="A15" t="s">
        <v>111</v>
      </c>
      <c r="B15" t="s">
        <v>8</v>
      </c>
      <c r="C15" t="s">
        <v>105</v>
      </c>
      <c r="D15">
        <v>2</v>
      </c>
      <c r="E15" t="s">
        <v>10</v>
      </c>
      <c r="F15" s="23" t="s">
        <v>11</v>
      </c>
      <c r="G15" s="23" t="s">
        <v>11</v>
      </c>
      <c r="H15" s="23" t="s">
        <v>11</v>
      </c>
      <c r="I15" t="s">
        <v>11</v>
      </c>
      <c r="J15" t="s">
        <v>11</v>
      </c>
      <c r="K15" t="s">
        <v>12</v>
      </c>
      <c r="L15" t="s">
        <v>19</v>
      </c>
      <c r="M15" t="s">
        <v>19</v>
      </c>
      <c r="N15" t="s">
        <v>106</v>
      </c>
      <c r="O15" t="s">
        <v>157</v>
      </c>
      <c r="P15">
        <v>0.35</v>
      </c>
      <c r="Q15">
        <v>8.4664000000000001</v>
      </c>
      <c r="R15">
        <v>0.79354999999999998</v>
      </c>
    </row>
    <row r="16" spans="1:18">
      <c r="A16" t="s">
        <v>158</v>
      </c>
      <c r="B16" t="s">
        <v>8</v>
      </c>
      <c r="C16" t="s">
        <v>105</v>
      </c>
      <c r="D16">
        <v>3</v>
      </c>
      <c r="E16" t="s">
        <v>10</v>
      </c>
      <c r="F16" s="23" t="s">
        <v>11</v>
      </c>
      <c r="G16" s="23" t="s">
        <v>11</v>
      </c>
      <c r="H16" s="23" t="s">
        <v>11</v>
      </c>
      <c r="I16" t="s">
        <v>11</v>
      </c>
      <c r="J16" t="s">
        <v>11</v>
      </c>
      <c r="K16" t="s">
        <v>11</v>
      </c>
      <c r="L16" t="s">
        <v>19</v>
      </c>
      <c r="M16" t="s">
        <v>19</v>
      </c>
      <c r="N16" t="s">
        <v>109</v>
      </c>
      <c r="O16" t="s">
        <v>159</v>
      </c>
      <c r="P16">
        <v>0.35349999999999998</v>
      </c>
      <c r="Q16">
        <v>8.3939000000000004</v>
      </c>
      <c r="R16">
        <v>0.7954</v>
      </c>
    </row>
    <row r="17" spans="1:18">
      <c r="A17" t="s">
        <v>160</v>
      </c>
      <c r="B17" t="s">
        <v>8</v>
      </c>
      <c r="C17" t="s">
        <v>105</v>
      </c>
      <c r="D17">
        <v>4</v>
      </c>
      <c r="E17" t="s">
        <v>10</v>
      </c>
      <c r="F17" s="23" t="s">
        <v>11</v>
      </c>
      <c r="G17" s="23" t="s">
        <v>11</v>
      </c>
      <c r="H17" s="23" t="s">
        <v>11</v>
      </c>
      <c r="I17" t="s">
        <v>11</v>
      </c>
      <c r="J17" t="s">
        <v>11</v>
      </c>
      <c r="K17" t="s">
        <v>11</v>
      </c>
      <c r="L17" t="s">
        <v>19</v>
      </c>
      <c r="M17" t="s">
        <v>19</v>
      </c>
      <c r="N17" t="s">
        <v>109</v>
      </c>
      <c r="O17" t="s">
        <v>161</v>
      </c>
      <c r="P17">
        <v>0.33600000000000002</v>
      </c>
      <c r="Q17">
        <v>8.2973999999999997</v>
      </c>
      <c r="R17">
        <v>0.77589200000000003</v>
      </c>
    </row>
    <row r="18" spans="1:18">
      <c r="A18" t="s">
        <v>162</v>
      </c>
      <c r="B18" t="s">
        <v>8</v>
      </c>
      <c r="C18" t="s">
        <v>105</v>
      </c>
      <c r="D18">
        <v>5</v>
      </c>
      <c r="E18" t="s">
        <v>10</v>
      </c>
      <c r="F18" s="23" t="s">
        <v>11</v>
      </c>
      <c r="G18" s="23" t="s">
        <v>11</v>
      </c>
      <c r="H18" s="23" t="s">
        <v>11</v>
      </c>
      <c r="I18" t="s">
        <v>11</v>
      </c>
      <c r="J18" t="s">
        <v>11</v>
      </c>
      <c r="K18" t="s">
        <v>11</v>
      </c>
      <c r="L18" t="s">
        <v>19</v>
      </c>
      <c r="M18" t="s">
        <v>19</v>
      </c>
      <c r="N18" t="s">
        <v>109</v>
      </c>
      <c r="O18" t="s">
        <v>26</v>
      </c>
      <c r="P18">
        <v>0.3256</v>
      </c>
      <c r="Q18">
        <v>8.1592000000000002</v>
      </c>
      <c r="R18">
        <v>0.77657600000000004</v>
      </c>
    </row>
    <row r="19" spans="1:18">
      <c r="A19" t="s">
        <v>27</v>
      </c>
      <c r="B19" t="s">
        <v>8</v>
      </c>
      <c r="C19" t="s">
        <v>105</v>
      </c>
      <c r="D19">
        <v>6</v>
      </c>
      <c r="E19" t="s">
        <v>10</v>
      </c>
      <c r="F19" s="23" t="s">
        <v>11</v>
      </c>
      <c r="G19" s="23" t="s">
        <v>11</v>
      </c>
      <c r="H19" s="23" t="s">
        <v>11</v>
      </c>
      <c r="I19" t="s">
        <v>11</v>
      </c>
      <c r="J19" t="s">
        <v>11</v>
      </c>
      <c r="K19" t="s">
        <v>11</v>
      </c>
      <c r="L19" t="s">
        <v>19</v>
      </c>
      <c r="M19" t="s">
        <v>19</v>
      </c>
      <c r="N19" t="s">
        <v>106</v>
      </c>
      <c r="O19" t="s">
        <v>116</v>
      </c>
      <c r="P19">
        <v>0.35339999999999999</v>
      </c>
      <c r="Q19">
        <v>8.3773</v>
      </c>
      <c r="R19">
        <v>0.79383199999999998</v>
      </c>
    </row>
    <row r="20" spans="1:18">
      <c r="A20" t="s">
        <v>117</v>
      </c>
      <c r="B20" t="s">
        <v>8</v>
      </c>
      <c r="C20" t="s">
        <v>105</v>
      </c>
      <c r="D20">
        <v>7</v>
      </c>
      <c r="E20" t="s">
        <v>10</v>
      </c>
      <c r="F20" s="23" t="s">
        <v>11</v>
      </c>
      <c r="G20" s="23" t="s">
        <v>11</v>
      </c>
      <c r="H20" s="23" t="s">
        <v>11</v>
      </c>
      <c r="I20" t="s">
        <v>11</v>
      </c>
      <c r="J20" t="s">
        <v>11</v>
      </c>
      <c r="K20" t="s">
        <v>11</v>
      </c>
      <c r="L20" t="s">
        <v>19</v>
      </c>
      <c r="M20" t="s">
        <v>19</v>
      </c>
      <c r="N20" t="s">
        <v>109</v>
      </c>
      <c r="O20" t="s">
        <v>118</v>
      </c>
      <c r="P20">
        <v>0.32419999999999999</v>
      </c>
      <c r="Q20">
        <v>8.1576000000000004</v>
      </c>
      <c r="R20">
        <v>0.77593500000000004</v>
      </c>
    </row>
    <row r="21" spans="1:18">
      <c r="A21" t="s">
        <v>119</v>
      </c>
      <c r="B21" t="s">
        <v>8</v>
      </c>
      <c r="C21" t="s">
        <v>105</v>
      </c>
      <c r="D21">
        <v>9</v>
      </c>
      <c r="E21" t="s">
        <v>10</v>
      </c>
      <c r="F21" s="23" t="s">
        <v>11</v>
      </c>
      <c r="G21" s="23" t="s">
        <v>11</v>
      </c>
      <c r="H21" s="23" t="s">
        <v>11</v>
      </c>
      <c r="I21" t="s">
        <v>11</v>
      </c>
      <c r="J21" t="s">
        <v>11</v>
      </c>
      <c r="K21" t="s">
        <v>11</v>
      </c>
      <c r="L21" t="s">
        <v>19</v>
      </c>
      <c r="M21" t="s">
        <v>19</v>
      </c>
      <c r="N21" t="s">
        <v>109</v>
      </c>
      <c r="O21" t="s">
        <v>120</v>
      </c>
      <c r="P21">
        <v>0.35260000000000002</v>
      </c>
      <c r="Q21">
        <v>8.3690999999999995</v>
      </c>
      <c r="R21">
        <v>0.79494799999999999</v>
      </c>
    </row>
    <row r="22" spans="1:18">
      <c r="A22" t="s">
        <v>121</v>
      </c>
      <c r="B22" t="s">
        <v>8</v>
      </c>
      <c r="C22" t="s">
        <v>122</v>
      </c>
      <c r="D22">
        <v>1</v>
      </c>
      <c r="E22" t="s">
        <v>10</v>
      </c>
      <c r="F22" s="22" t="s">
        <v>11</v>
      </c>
      <c r="G22" s="22" t="s">
        <v>11</v>
      </c>
      <c r="H22" s="22" t="s">
        <v>75</v>
      </c>
      <c r="I22" t="s">
        <v>11</v>
      </c>
      <c r="J22" t="s">
        <v>12</v>
      </c>
      <c r="K22" t="s">
        <v>12</v>
      </c>
      <c r="L22" t="s">
        <v>123</v>
      </c>
      <c r="M22" t="s">
        <v>124</v>
      </c>
      <c r="N22" t="s">
        <v>125</v>
      </c>
      <c r="O22" t="s">
        <v>137</v>
      </c>
      <c r="P22">
        <v>0.31969999999999998</v>
      </c>
      <c r="Q22">
        <v>8.2027999999999999</v>
      </c>
      <c r="R22">
        <v>0.77159</v>
      </c>
    </row>
    <row r="23" spans="1:18">
      <c r="A23" t="s">
        <v>138</v>
      </c>
      <c r="B23" t="s">
        <v>8</v>
      </c>
      <c r="C23" t="s">
        <v>122</v>
      </c>
      <c r="D23">
        <v>2</v>
      </c>
      <c r="E23" t="s">
        <v>10</v>
      </c>
      <c r="F23" s="22" t="s">
        <v>11</v>
      </c>
      <c r="G23" s="22" t="s">
        <v>11</v>
      </c>
      <c r="H23" s="22" t="s">
        <v>75</v>
      </c>
      <c r="I23" t="s">
        <v>11</v>
      </c>
      <c r="J23" t="s">
        <v>12</v>
      </c>
      <c r="K23" t="s">
        <v>12</v>
      </c>
      <c r="L23" t="s">
        <v>123</v>
      </c>
      <c r="M23" t="s">
        <v>124</v>
      </c>
      <c r="N23" t="s">
        <v>125</v>
      </c>
      <c r="O23" t="s">
        <v>139</v>
      </c>
      <c r="P23">
        <v>0.31519999999999998</v>
      </c>
      <c r="Q23">
        <v>8.1249000000000002</v>
      </c>
      <c r="R23">
        <v>0.76971699999999998</v>
      </c>
    </row>
    <row r="24" spans="1:18">
      <c r="A24" t="s">
        <v>140</v>
      </c>
      <c r="B24" t="s">
        <v>8</v>
      </c>
      <c r="C24" t="s">
        <v>122</v>
      </c>
      <c r="D24">
        <v>3</v>
      </c>
      <c r="E24" t="s">
        <v>10</v>
      </c>
      <c r="F24" s="22" t="s">
        <v>11</v>
      </c>
      <c r="G24" s="22" t="s">
        <v>11</v>
      </c>
      <c r="H24" s="22" t="s">
        <v>75</v>
      </c>
      <c r="I24" t="s">
        <v>11</v>
      </c>
      <c r="J24" t="s">
        <v>12</v>
      </c>
      <c r="K24" t="s">
        <v>12</v>
      </c>
      <c r="L24" t="s">
        <v>123</v>
      </c>
      <c r="M24" t="s">
        <v>124</v>
      </c>
      <c r="N24" t="s">
        <v>125</v>
      </c>
      <c r="O24" t="s">
        <v>141</v>
      </c>
      <c r="P24">
        <v>0.31569999999999998</v>
      </c>
      <c r="Q24">
        <v>8.1356999999999999</v>
      </c>
      <c r="R24">
        <v>0.76990599999999998</v>
      </c>
    </row>
    <row r="25" spans="1:18">
      <c r="A25" t="s">
        <v>142</v>
      </c>
      <c r="B25" t="s">
        <v>8</v>
      </c>
      <c r="C25" t="s">
        <v>122</v>
      </c>
      <c r="D25">
        <v>4</v>
      </c>
      <c r="E25" t="s">
        <v>10</v>
      </c>
      <c r="F25" s="22" t="s">
        <v>11</v>
      </c>
      <c r="G25" s="22" t="s">
        <v>11</v>
      </c>
      <c r="H25" s="22" t="s">
        <v>75</v>
      </c>
      <c r="I25" t="s">
        <v>11</v>
      </c>
      <c r="J25" t="s">
        <v>12</v>
      </c>
      <c r="K25" t="s">
        <v>12</v>
      </c>
      <c r="L25" t="s">
        <v>123</v>
      </c>
      <c r="M25" t="s">
        <v>124</v>
      </c>
      <c r="N25" t="s">
        <v>125</v>
      </c>
      <c r="O25" t="s">
        <v>143</v>
      </c>
      <c r="P25">
        <v>0.30780000000000002</v>
      </c>
      <c r="Q25">
        <v>8.1241000000000003</v>
      </c>
      <c r="R25">
        <v>0.76024999999999998</v>
      </c>
    </row>
    <row r="26" spans="1:18">
      <c r="A26" t="s">
        <v>144</v>
      </c>
      <c r="B26" t="s">
        <v>8</v>
      </c>
      <c r="C26" t="s">
        <v>122</v>
      </c>
      <c r="D26">
        <v>5</v>
      </c>
      <c r="E26" t="s">
        <v>10</v>
      </c>
      <c r="F26" s="22" t="s">
        <v>11</v>
      </c>
      <c r="G26" s="22" t="s">
        <v>11</v>
      </c>
      <c r="H26" s="22" t="s">
        <v>75</v>
      </c>
      <c r="I26" t="s">
        <v>11</v>
      </c>
      <c r="J26" t="s">
        <v>12</v>
      </c>
      <c r="K26" t="s">
        <v>12</v>
      </c>
      <c r="L26" t="s">
        <v>123</v>
      </c>
      <c r="M26" t="s">
        <v>124</v>
      </c>
      <c r="N26" t="s">
        <v>125</v>
      </c>
      <c r="O26" t="s">
        <v>145</v>
      </c>
      <c r="P26">
        <v>0.30759999999999998</v>
      </c>
      <c r="Q26">
        <v>8.0327000000000002</v>
      </c>
      <c r="R26">
        <v>0.76874900000000002</v>
      </c>
    </row>
    <row r="27" spans="1:18">
      <c r="A27" t="s">
        <v>146</v>
      </c>
      <c r="B27" t="s">
        <v>8</v>
      </c>
      <c r="C27" t="s">
        <v>122</v>
      </c>
      <c r="D27">
        <v>6</v>
      </c>
      <c r="E27" t="s">
        <v>10</v>
      </c>
      <c r="F27" s="22" t="s">
        <v>11</v>
      </c>
      <c r="G27" s="22" t="s">
        <v>11</v>
      </c>
      <c r="H27" s="22" t="s">
        <v>75</v>
      </c>
      <c r="I27" t="s">
        <v>11</v>
      </c>
      <c r="J27" t="s">
        <v>12</v>
      </c>
      <c r="K27" t="s">
        <v>12</v>
      </c>
      <c r="L27" t="s">
        <v>123</v>
      </c>
      <c r="M27" t="s">
        <v>124</v>
      </c>
      <c r="N27" t="s">
        <v>125</v>
      </c>
      <c r="O27" t="s">
        <v>147</v>
      </c>
      <c r="P27">
        <v>0.30640000000000001</v>
      </c>
      <c r="Q27">
        <v>8.0045000000000002</v>
      </c>
      <c r="R27">
        <v>0.76779299999999995</v>
      </c>
    </row>
    <row r="28" spans="1:18">
      <c r="A28" t="s">
        <v>148</v>
      </c>
      <c r="B28" t="s">
        <v>8</v>
      </c>
      <c r="C28" t="s">
        <v>122</v>
      </c>
      <c r="D28">
        <v>7</v>
      </c>
      <c r="E28" t="s">
        <v>10</v>
      </c>
      <c r="F28" s="22" t="s">
        <v>11</v>
      </c>
      <c r="G28" s="22" t="s">
        <v>11</v>
      </c>
      <c r="H28" s="22" t="s">
        <v>75</v>
      </c>
      <c r="I28" t="s">
        <v>11</v>
      </c>
      <c r="J28" t="s">
        <v>12</v>
      </c>
      <c r="K28" t="s">
        <v>12</v>
      </c>
      <c r="L28" t="s">
        <v>123</v>
      </c>
      <c r="M28" t="s">
        <v>124</v>
      </c>
      <c r="N28" t="s">
        <v>125</v>
      </c>
      <c r="O28" t="s">
        <v>100</v>
      </c>
      <c r="P28">
        <v>0.30919999999999997</v>
      </c>
      <c r="Q28">
        <v>8.0749999999999993</v>
      </c>
      <c r="R28">
        <v>0.76986299999999996</v>
      </c>
    </row>
    <row r="29" spans="1:18">
      <c r="A29" t="s">
        <v>101</v>
      </c>
      <c r="B29" t="s">
        <v>8</v>
      </c>
      <c r="C29" t="s">
        <v>122</v>
      </c>
      <c r="D29">
        <v>8</v>
      </c>
      <c r="E29" t="s">
        <v>10</v>
      </c>
      <c r="F29" s="22" t="s">
        <v>11</v>
      </c>
      <c r="G29" s="22" t="s">
        <v>11</v>
      </c>
      <c r="H29" s="22" t="s">
        <v>75</v>
      </c>
      <c r="I29" t="s">
        <v>11</v>
      </c>
      <c r="J29" t="s">
        <v>12</v>
      </c>
      <c r="K29" t="s">
        <v>12</v>
      </c>
      <c r="L29" t="s">
        <v>123</v>
      </c>
      <c r="M29" t="s">
        <v>124</v>
      </c>
      <c r="N29" t="s">
        <v>125</v>
      </c>
      <c r="O29" t="s">
        <v>149</v>
      </c>
      <c r="P29">
        <v>0.30709999999999998</v>
      </c>
      <c r="Q29">
        <v>8.0321999999999996</v>
      </c>
      <c r="R29">
        <v>0.76652299999999995</v>
      </c>
    </row>
    <row r="30" spans="1:18">
      <c r="A30" t="s">
        <v>150</v>
      </c>
      <c r="B30" t="s">
        <v>8</v>
      </c>
      <c r="C30" t="s">
        <v>151</v>
      </c>
      <c r="D30">
        <v>1</v>
      </c>
      <c r="E30" t="s">
        <v>131</v>
      </c>
      <c r="F30" s="22" t="s">
        <v>76</v>
      </c>
      <c r="G30" s="22" t="s">
        <v>77</v>
      </c>
      <c r="H30" s="22" t="s">
        <v>75</v>
      </c>
      <c r="I30" t="s">
        <v>11</v>
      </c>
      <c r="J30" t="s">
        <v>12</v>
      </c>
      <c r="K30" t="s">
        <v>12</v>
      </c>
      <c r="L30" t="s">
        <v>50</v>
      </c>
      <c r="M30" t="s">
        <v>152</v>
      </c>
      <c r="N30" t="s">
        <v>166</v>
      </c>
      <c r="O30" t="s">
        <v>167</v>
      </c>
      <c r="P30">
        <v>0.29270000000000002</v>
      </c>
      <c r="Q30">
        <v>7.8670999999999998</v>
      </c>
      <c r="R30">
        <v>0.756691</v>
      </c>
    </row>
    <row r="31" spans="1:18">
      <c r="A31" t="s">
        <v>168</v>
      </c>
      <c r="B31" t="s">
        <v>8</v>
      </c>
      <c r="C31" t="s">
        <v>151</v>
      </c>
      <c r="D31">
        <v>2</v>
      </c>
      <c r="E31" t="s">
        <v>131</v>
      </c>
      <c r="F31" t="s">
        <v>11</v>
      </c>
      <c r="G31" t="s">
        <v>11</v>
      </c>
      <c r="H31" s="22" t="s">
        <v>78</v>
      </c>
      <c r="I31" t="s">
        <v>11</v>
      </c>
      <c r="J31" t="s">
        <v>12</v>
      </c>
      <c r="K31" t="s">
        <v>12</v>
      </c>
      <c r="L31" t="s">
        <v>50</v>
      </c>
      <c r="M31" t="s">
        <v>152</v>
      </c>
      <c r="N31" t="s">
        <v>166</v>
      </c>
      <c r="O31" t="s">
        <v>167</v>
      </c>
      <c r="P31">
        <v>0.28510000000000002</v>
      </c>
      <c r="Q31">
        <v>7.7657999999999996</v>
      </c>
      <c r="R31">
        <v>0.75234100000000004</v>
      </c>
    </row>
    <row r="32" spans="1:18">
      <c r="A32" t="s">
        <v>169</v>
      </c>
      <c r="B32" t="s">
        <v>8</v>
      </c>
      <c r="C32" t="s">
        <v>151</v>
      </c>
      <c r="D32">
        <v>3</v>
      </c>
      <c r="E32" t="s">
        <v>10</v>
      </c>
      <c r="F32" t="s">
        <v>11</v>
      </c>
      <c r="G32" t="s">
        <v>11</v>
      </c>
      <c r="H32" s="22" t="s">
        <v>78</v>
      </c>
      <c r="I32" t="s">
        <v>11</v>
      </c>
      <c r="J32" t="s">
        <v>12</v>
      </c>
      <c r="K32" t="s">
        <v>12</v>
      </c>
      <c r="L32" t="s">
        <v>50</v>
      </c>
      <c r="M32" t="s">
        <v>152</v>
      </c>
      <c r="N32" t="s">
        <v>166</v>
      </c>
      <c r="O32" t="s">
        <v>170</v>
      </c>
      <c r="P32">
        <v>0.2833</v>
      </c>
      <c r="Q32">
        <v>7.7935999999999996</v>
      </c>
      <c r="R32">
        <v>0.75507800000000003</v>
      </c>
    </row>
    <row r="33" spans="1:18">
      <c r="A33" t="s">
        <v>171</v>
      </c>
      <c r="B33" t="s">
        <v>8</v>
      </c>
      <c r="C33" t="s">
        <v>172</v>
      </c>
      <c r="D33">
        <v>1</v>
      </c>
      <c r="E33" t="s">
        <v>10</v>
      </c>
      <c r="F33" t="s">
        <v>11</v>
      </c>
      <c r="G33" t="s">
        <v>79</v>
      </c>
      <c r="H33" t="s">
        <v>11</v>
      </c>
      <c r="I33" t="s">
        <v>11</v>
      </c>
      <c r="J33" t="s">
        <v>11</v>
      </c>
      <c r="K33" t="s">
        <v>11</v>
      </c>
      <c r="L33" t="s">
        <v>99</v>
      </c>
      <c r="M33" t="s">
        <v>20</v>
      </c>
      <c r="N33" t="s">
        <v>173</v>
      </c>
      <c r="O33" t="s">
        <v>174</v>
      </c>
      <c r="P33">
        <v>0.25359999999999999</v>
      </c>
      <c r="Q33">
        <v>7.2602000000000002</v>
      </c>
      <c r="R33">
        <v>0.74531700000000001</v>
      </c>
    </row>
    <row r="34" spans="1:18">
      <c r="A34" t="s">
        <v>175</v>
      </c>
      <c r="B34" t="s">
        <v>8</v>
      </c>
      <c r="C34" t="s">
        <v>172</v>
      </c>
      <c r="D34">
        <v>2</v>
      </c>
      <c r="E34" t="s">
        <v>10</v>
      </c>
      <c r="F34" t="s">
        <v>11</v>
      </c>
      <c r="G34" t="s">
        <v>79</v>
      </c>
      <c r="H34" t="s">
        <v>11</v>
      </c>
      <c r="I34" t="s">
        <v>11</v>
      </c>
      <c r="J34" t="s">
        <v>11</v>
      </c>
      <c r="K34" t="s">
        <v>11</v>
      </c>
      <c r="L34" t="s">
        <v>99</v>
      </c>
      <c r="M34" t="s">
        <v>20</v>
      </c>
      <c r="N34" t="s">
        <v>173</v>
      </c>
      <c r="O34" t="s">
        <v>174</v>
      </c>
      <c r="P34">
        <v>0.25879999999999997</v>
      </c>
      <c r="Q34">
        <v>7.4114000000000004</v>
      </c>
      <c r="R34">
        <v>0.74717900000000004</v>
      </c>
    </row>
    <row r="35" spans="1:18">
      <c r="A35" t="s">
        <v>176</v>
      </c>
      <c r="B35" t="s">
        <v>8</v>
      </c>
      <c r="C35" t="s">
        <v>172</v>
      </c>
      <c r="D35">
        <v>3</v>
      </c>
      <c r="E35" t="s">
        <v>10</v>
      </c>
      <c r="F35" t="s">
        <v>11</v>
      </c>
      <c r="G35" t="s">
        <v>79</v>
      </c>
      <c r="H35" t="s">
        <v>11</v>
      </c>
      <c r="I35" t="s">
        <v>11</v>
      </c>
      <c r="J35" t="s">
        <v>11</v>
      </c>
      <c r="K35" t="s">
        <v>11</v>
      </c>
      <c r="L35" t="s">
        <v>99</v>
      </c>
      <c r="M35" t="s">
        <v>20</v>
      </c>
      <c r="N35" t="s">
        <v>173</v>
      </c>
      <c r="O35" t="s">
        <v>174</v>
      </c>
      <c r="P35">
        <v>0.21840000000000001</v>
      </c>
      <c r="Q35">
        <v>7.1041999999999996</v>
      </c>
      <c r="R35">
        <v>0.73493699999999995</v>
      </c>
    </row>
    <row r="36" spans="1:18">
      <c r="A36" t="s">
        <v>177</v>
      </c>
      <c r="B36" t="s">
        <v>178</v>
      </c>
      <c r="C36" t="s">
        <v>179</v>
      </c>
      <c r="D36">
        <v>1</v>
      </c>
      <c r="E36" t="s">
        <v>10</v>
      </c>
      <c r="F36" t="s">
        <v>11</v>
      </c>
      <c r="G36" t="s">
        <v>12</v>
      </c>
      <c r="H36" t="s">
        <v>12</v>
      </c>
      <c r="I36" t="s">
        <v>11</v>
      </c>
      <c r="J36" t="s">
        <v>12</v>
      </c>
      <c r="K36" t="s">
        <v>12</v>
      </c>
      <c r="L36" t="s">
        <v>180</v>
      </c>
      <c r="M36" t="s">
        <v>181</v>
      </c>
      <c r="N36" t="s">
        <v>182</v>
      </c>
      <c r="O36" t="s">
        <v>183</v>
      </c>
      <c r="P36">
        <v>0.3276</v>
      </c>
      <c r="Q36">
        <v>8.2100000000000009</v>
      </c>
      <c r="R36">
        <v>0.78408199999999995</v>
      </c>
    </row>
    <row r="37" spans="1:18">
      <c r="A37" t="s">
        <v>184</v>
      </c>
      <c r="B37" t="s">
        <v>178</v>
      </c>
      <c r="C37" t="s">
        <v>179</v>
      </c>
      <c r="D37">
        <v>2</v>
      </c>
      <c r="E37" t="s">
        <v>10</v>
      </c>
      <c r="F37" t="s">
        <v>11</v>
      </c>
      <c r="G37" t="s">
        <v>12</v>
      </c>
      <c r="H37" t="s">
        <v>12</v>
      </c>
      <c r="I37" t="s">
        <v>11</v>
      </c>
      <c r="J37" t="s">
        <v>12</v>
      </c>
      <c r="K37" t="s">
        <v>12</v>
      </c>
      <c r="L37" t="s">
        <v>180</v>
      </c>
      <c r="M37" t="s">
        <v>181</v>
      </c>
      <c r="N37" t="s">
        <v>182</v>
      </c>
      <c r="O37" t="s">
        <v>185</v>
      </c>
      <c r="P37">
        <v>0.3135</v>
      </c>
      <c r="Q37">
        <v>8.0008999999999997</v>
      </c>
      <c r="R37">
        <v>0.75938099999999997</v>
      </c>
    </row>
    <row r="38" spans="1:18">
      <c r="A38" t="s">
        <v>186</v>
      </c>
      <c r="B38" t="s">
        <v>8</v>
      </c>
      <c r="C38" t="s">
        <v>187</v>
      </c>
      <c r="D38">
        <v>1</v>
      </c>
      <c r="E38" t="s">
        <v>188</v>
      </c>
      <c r="F38" t="s">
        <v>80</v>
      </c>
      <c r="G38" t="s">
        <v>81</v>
      </c>
      <c r="H38" t="s">
        <v>81</v>
      </c>
      <c r="I38" t="s">
        <v>11</v>
      </c>
      <c r="J38" t="s">
        <v>12</v>
      </c>
      <c r="K38" t="s">
        <v>12</v>
      </c>
      <c r="L38" t="s">
        <v>181</v>
      </c>
      <c r="M38" t="s">
        <v>20</v>
      </c>
      <c r="N38" t="s">
        <v>189</v>
      </c>
      <c r="O38" t="s">
        <v>190</v>
      </c>
      <c r="P38">
        <v>0.17799999999999999</v>
      </c>
      <c r="Q38">
        <v>5.9913999999999996</v>
      </c>
      <c r="R38">
        <v>0.65782700000000005</v>
      </c>
    </row>
    <row r="39" spans="1:18">
      <c r="A39" t="s">
        <v>191</v>
      </c>
      <c r="B39" t="s">
        <v>8</v>
      </c>
      <c r="C39" t="s">
        <v>192</v>
      </c>
      <c r="D39">
        <v>1</v>
      </c>
      <c r="E39" t="s">
        <v>10</v>
      </c>
      <c r="F39" s="23" t="s">
        <v>212</v>
      </c>
      <c r="G39" s="23" t="s">
        <v>212</v>
      </c>
      <c r="H39" s="23" t="s">
        <v>213</v>
      </c>
      <c r="I39" t="s">
        <v>11</v>
      </c>
      <c r="J39" t="s">
        <v>12</v>
      </c>
      <c r="K39" t="s">
        <v>12</v>
      </c>
      <c r="L39" t="s">
        <v>193</v>
      </c>
      <c r="M39" t="s">
        <v>194</v>
      </c>
      <c r="N39" t="s">
        <v>195</v>
      </c>
      <c r="O39" t="s">
        <v>163</v>
      </c>
      <c r="P39">
        <v>0.34760000000000002</v>
      </c>
      <c r="Q39">
        <v>8.4243000000000006</v>
      </c>
      <c r="R39">
        <v>0.78202400000000005</v>
      </c>
    </row>
    <row r="40" spans="1:18">
      <c r="A40" t="s">
        <v>114</v>
      </c>
      <c r="B40" t="s">
        <v>8</v>
      </c>
      <c r="C40" t="s">
        <v>115</v>
      </c>
      <c r="D40">
        <v>1</v>
      </c>
      <c r="E40" t="s">
        <v>10</v>
      </c>
      <c r="F40" s="24" t="s">
        <v>82</v>
      </c>
      <c r="G40" s="24" t="s">
        <v>83</v>
      </c>
      <c r="H40" s="24" t="s">
        <v>83</v>
      </c>
      <c r="I40" t="s">
        <v>11</v>
      </c>
      <c r="J40" t="s">
        <v>12</v>
      </c>
      <c r="K40" t="s">
        <v>12</v>
      </c>
      <c r="L40" t="s">
        <v>164</v>
      </c>
      <c r="M40" t="s">
        <v>165</v>
      </c>
      <c r="N40" t="s">
        <v>196</v>
      </c>
      <c r="O40" t="s">
        <v>281</v>
      </c>
      <c r="P40">
        <v>0.25840000000000002</v>
      </c>
      <c r="Q40">
        <v>7.4553000000000003</v>
      </c>
      <c r="R40">
        <v>0.75090900000000005</v>
      </c>
    </row>
    <row r="41" spans="1:18">
      <c r="A41" t="s">
        <v>282</v>
      </c>
      <c r="B41" t="s">
        <v>8</v>
      </c>
      <c r="C41" t="s">
        <v>115</v>
      </c>
      <c r="D41">
        <v>2</v>
      </c>
      <c r="E41" t="s">
        <v>10</v>
      </c>
      <c r="F41" s="24" t="s">
        <v>82</v>
      </c>
      <c r="G41" s="24" t="s">
        <v>83</v>
      </c>
      <c r="H41" s="24" t="s">
        <v>82</v>
      </c>
      <c r="I41" t="s">
        <v>11</v>
      </c>
      <c r="J41" t="s">
        <v>12</v>
      </c>
      <c r="K41" t="s">
        <v>12</v>
      </c>
      <c r="L41" t="s">
        <v>164</v>
      </c>
      <c r="M41" t="s">
        <v>165</v>
      </c>
      <c r="N41" t="s">
        <v>196</v>
      </c>
      <c r="O41" t="s">
        <v>281</v>
      </c>
      <c r="P41">
        <v>0.2424</v>
      </c>
      <c r="Q41">
        <v>7.3513000000000002</v>
      </c>
      <c r="R41">
        <v>0.73882700000000001</v>
      </c>
    </row>
    <row r="42" spans="1:18">
      <c r="A42" t="s">
        <v>283</v>
      </c>
      <c r="B42" t="s">
        <v>8</v>
      </c>
      <c r="C42" t="s">
        <v>115</v>
      </c>
      <c r="D42">
        <v>3</v>
      </c>
      <c r="E42" t="s">
        <v>10</v>
      </c>
      <c r="F42" s="24" t="s">
        <v>82</v>
      </c>
      <c r="G42" s="24" t="s">
        <v>83</v>
      </c>
      <c r="H42" s="24" t="s">
        <v>82</v>
      </c>
      <c r="I42" t="s">
        <v>11</v>
      </c>
      <c r="J42" t="s">
        <v>12</v>
      </c>
      <c r="K42" t="s">
        <v>12</v>
      </c>
      <c r="L42" t="s">
        <v>164</v>
      </c>
      <c r="M42" t="s">
        <v>165</v>
      </c>
      <c r="N42" t="s">
        <v>196</v>
      </c>
      <c r="O42" t="s">
        <v>281</v>
      </c>
      <c r="P42">
        <v>0.24329999999999999</v>
      </c>
      <c r="Q42">
        <v>7.3410000000000002</v>
      </c>
      <c r="R42">
        <v>0.73870899999999995</v>
      </c>
    </row>
    <row r="43" spans="1:18">
      <c r="A43" t="s">
        <v>284</v>
      </c>
      <c r="B43" t="s">
        <v>8</v>
      </c>
      <c r="C43" t="s">
        <v>115</v>
      </c>
      <c r="D43">
        <v>4</v>
      </c>
      <c r="E43" t="s">
        <v>10</v>
      </c>
      <c r="F43" s="24" t="s">
        <v>82</v>
      </c>
      <c r="G43" s="24" t="s">
        <v>83</v>
      </c>
      <c r="H43" s="24" t="s">
        <v>82</v>
      </c>
      <c r="I43" t="s">
        <v>11</v>
      </c>
      <c r="J43" t="s">
        <v>12</v>
      </c>
      <c r="K43" t="s">
        <v>12</v>
      </c>
      <c r="L43" t="s">
        <v>164</v>
      </c>
      <c r="M43" t="s">
        <v>165</v>
      </c>
      <c r="N43" t="s">
        <v>196</v>
      </c>
      <c r="O43" t="s">
        <v>281</v>
      </c>
      <c r="P43">
        <v>0.23069999999999999</v>
      </c>
      <c r="Q43">
        <v>7.1134000000000004</v>
      </c>
      <c r="R43">
        <v>0.73393399999999998</v>
      </c>
    </row>
    <row r="44" spans="1:18">
      <c r="A44" t="s">
        <v>285</v>
      </c>
      <c r="B44" t="s">
        <v>8</v>
      </c>
      <c r="C44" t="s">
        <v>115</v>
      </c>
      <c r="D44">
        <v>5</v>
      </c>
      <c r="E44" t="s">
        <v>10</v>
      </c>
      <c r="F44" s="24" t="s">
        <v>82</v>
      </c>
      <c r="G44" s="24" t="s">
        <v>83</v>
      </c>
      <c r="H44" s="24" t="s">
        <v>83</v>
      </c>
      <c r="I44" t="s">
        <v>11</v>
      </c>
      <c r="J44" t="s">
        <v>11</v>
      </c>
      <c r="K44" t="s">
        <v>12</v>
      </c>
      <c r="L44" t="s">
        <v>164</v>
      </c>
      <c r="M44" t="s">
        <v>165</v>
      </c>
      <c r="N44" t="s">
        <v>196</v>
      </c>
      <c r="O44" t="s">
        <v>281</v>
      </c>
      <c r="P44">
        <v>0.2336</v>
      </c>
      <c r="Q44">
        <v>7.0610999999999997</v>
      </c>
      <c r="R44">
        <v>0.74110600000000004</v>
      </c>
    </row>
    <row r="45" spans="1:18">
      <c r="A45" t="s">
        <v>286</v>
      </c>
      <c r="B45" t="s">
        <v>8</v>
      </c>
      <c r="C45" t="s">
        <v>115</v>
      </c>
      <c r="D45">
        <v>6</v>
      </c>
      <c r="E45" t="s">
        <v>10</v>
      </c>
      <c r="F45" s="24" t="s">
        <v>82</v>
      </c>
      <c r="G45" s="24" t="s">
        <v>83</v>
      </c>
      <c r="H45" s="24" t="s">
        <v>83</v>
      </c>
      <c r="I45" t="s">
        <v>11</v>
      </c>
      <c r="J45" t="s">
        <v>12</v>
      </c>
      <c r="K45" t="s">
        <v>12</v>
      </c>
      <c r="L45" t="s">
        <v>164</v>
      </c>
      <c r="M45" t="s">
        <v>165</v>
      </c>
      <c r="N45" t="s">
        <v>196</v>
      </c>
      <c r="O45" t="s">
        <v>281</v>
      </c>
      <c r="P45">
        <v>0.2092</v>
      </c>
      <c r="Q45">
        <v>6.5465</v>
      </c>
      <c r="R45">
        <v>0.72980999999999996</v>
      </c>
    </row>
    <row r="46" spans="1:18">
      <c r="A46" t="s">
        <v>287</v>
      </c>
      <c r="B46" t="s">
        <v>8</v>
      </c>
      <c r="C46" t="s">
        <v>115</v>
      </c>
      <c r="D46">
        <v>7</v>
      </c>
      <c r="E46" t="s">
        <v>10</v>
      </c>
      <c r="F46" s="24" t="s">
        <v>82</v>
      </c>
      <c r="G46" s="24" t="s">
        <v>83</v>
      </c>
      <c r="H46" s="24" t="s">
        <v>83</v>
      </c>
      <c r="I46" t="s">
        <v>11</v>
      </c>
      <c r="J46" t="s">
        <v>11</v>
      </c>
      <c r="K46" t="s">
        <v>12</v>
      </c>
      <c r="L46" t="s">
        <v>164</v>
      </c>
      <c r="M46" t="s">
        <v>165</v>
      </c>
      <c r="N46" t="s">
        <v>196</v>
      </c>
      <c r="O46" t="s">
        <v>281</v>
      </c>
      <c r="P46">
        <v>0.20499999999999999</v>
      </c>
      <c r="Q46">
        <v>6.4836</v>
      </c>
      <c r="R46">
        <v>0.73081600000000002</v>
      </c>
    </row>
    <row r="47" spans="1:18">
      <c r="A47" t="s">
        <v>217</v>
      </c>
      <c r="B47" t="s">
        <v>8</v>
      </c>
      <c r="C47" t="s">
        <v>115</v>
      </c>
      <c r="D47">
        <v>8</v>
      </c>
      <c r="E47" t="s">
        <v>10</v>
      </c>
      <c r="F47" s="24" t="s">
        <v>82</v>
      </c>
      <c r="G47" s="24" t="s">
        <v>83</v>
      </c>
      <c r="H47" s="24" t="s">
        <v>83</v>
      </c>
      <c r="I47" t="s">
        <v>11</v>
      </c>
      <c r="J47" t="s">
        <v>11</v>
      </c>
      <c r="K47" t="s">
        <v>12</v>
      </c>
      <c r="L47" t="s">
        <v>164</v>
      </c>
      <c r="M47" t="s">
        <v>165</v>
      </c>
      <c r="N47" t="s">
        <v>196</v>
      </c>
      <c r="O47" t="s">
        <v>281</v>
      </c>
      <c r="P47">
        <v>0.2147</v>
      </c>
      <c r="Q47">
        <v>6.7918000000000003</v>
      </c>
      <c r="R47">
        <v>0.73089899999999997</v>
      </c>
    </row>
    <row r="48" spans="1:18">
      <c r="A48" t="s">
        <v>218</v>
      </c>
      <c r="B48" t="s">
        <v>8</v>
      </c>
      <c r="C48" t="s">
        <v>115</v>
      </c>
      <c r="D48">
        <v>9</v>
      </c>
      <c r="E48" t="s">
        <v>10</v>
      </c>
      <c r="F48" s="24" t="s">
        <v>82</v>
      </c>
      <c r="G48" s="24" t="s">
        <v>83</v>
      </c>
      <c r="H48" s="24" t="s">
        <v>83</v>
      </c>
      <c r="I48" t="s">
        <v>11</v>
      </c>
      <c r="J48" t="s">
        <v>12</v>
      </c>
      <c r="K48" t="s">
        <v>12</v>
      </c>
      <c r="L48" t="s">
        <v>164</v>
      </c>
      <c r="M48" t="s">
        <v>165</v>
      </c>
      <c r="N48" t="s">
        <v>196</v>
      </c>
      <c r="O48" t="s">
        <v>281</v>
      </c>
      <c r="P48">
        <v>0.19570000000000001</v>
      </c>
      <c r="Q48">
        <v>6.2382999999999997</v>
      </c>
      <c r="R48">
        <v>0.72257199999999999</v>
      </c>
    </row>
    <row r="49" spans="1:18">
      <c r="A49" t="s">
        <v>219</v>
      </c>
      <c r="B49" t="s">
        <v>8</v>
      </c>
      <c r="C49" t="s">
        <v>115</v>
      </c>
      <c r="D49">
        <v>10</v>
      </c>
      <c r="E49" t="s">
        <v>10</v>
      </c>
      <c r="F49" s="24" t="s">
        <v>82</v>
      </c>
      <c r="G49" s="24" t="s">
        <v>83</v>
      </c>
      <c r="H49" s="24" t="s">
        <v>83</v>
      </c>
      <c r="I49" t="s">
        <v>11</v>
      </c>
      <c r="J49" t="s">
        <v>11</v>
      </c>
      <c r="K49" t="s">
        <v>12</v>
      </c>
      <c r="L49" t="s">
        <v>164</v>
      </c>
      <c r="M49" t="s">
        <v>165</v>
      </c>
      <c r="N49" t="s">
        <v>196</v>
      </c>
      <c r="O49" t="s">
        <v>281</v>
      </c>
      <c r="P49">
        <v>0.18160000000000001</v>
      </c>
      <c r="Q49">
        <v>6.1307999999999998</v>
      </c>
      <c r="R49">
        <v>0.69933299999999998</v>
      </c>
    </row>
    <row r="50" spans="1:18">
      <c r="A50" t="s">
        <v>220</v>
      </c>
      <c r="B50" t="s">
        <v>8</v>
      </c>
      <c r="C50" t="s">
        <v>115</v>
      </c>
      <c r="D50">
        <v>11</v>
      </c>
      <c r="E50" t="s">
        <v>10</v>
      </c>
      <c r="F50" s="24" t="s">
        <v>82</v>
      </c>
      <c r="G50" s="24" t="s">
        <v>83</v>
      </c>
      <c r="H50" s="24" t="s">
        <v>83</v>
      </c>
      <c r="I50" t="s">
        <v>11</v>
      </c>
      <c r="J50" t="s">
        <v>11</v>
      </c>
      <c r="K50" t="s">
        <v>12</v>
      </c>
      <c r="L50" t="s">
        <v>164</v>
      </c>
      <c r="M50" t="s">
        <v>165</v>
      </c>
      <c r="N50" t="s">
        <v>196</v>
      </c>
      <c r="O50" t="s">
        <v>281</v>
      </c>
      <c r="P50">
        <v>0.19170000000000001</v>
      </c>
      <c r="Q50">
        <v>6.3909000000000002</v>
      </c>
      <c r="R50">
        <v>0.70266399999999996</v>
      </c>
    </row>
    <row r="51" spans="1:18">
      <c r="A51" t="s">
        <v>221</v>
      </c>
      <c r="B51" t="s">
        <v>8</v>
      </c>
      <c r="C51" t="s">
        <v>115</v>
      </c>
      <c r="D51">
        <v>12</v>
      </c>
      <c r="E51" t="s">
        <v>10</v>
      </c>
      <c r="F51" s="24" t="s">
        <v>82</v>
      </c>
      <c r="G51" s="24" t="s">
        <v>83</v>
      </c>
      <c r="H51" s="24" t="s">
        <v>82</v>
      </c>
      <c r="I51" t="s">
        <v>11</v>
      </c>
      <c r="J51" t="s">
        <v>11</v>
      </c>
      <c r="K51" t="s">
        <v>12</v>
      </c>
      <c r="L51" t="s">
        <v>164</v>
      </c>
      <c r="M51" t="s">
        <v>165</v>
      </c>
      <c r="N51" t="s">
        <v>196</v>
      </c>
      <c r="O51" t="s">
        <v>281</v>
      </c>
      <c r="P51">
        <v>0.157</v>
      </c>
      <c r="Q51">
        <v>5.6052</v>
      </c>
      <c r="R51">
        <v>0.70351699999999995</v>
      </c>
    </row>
    <row r="52" spans="1:18">
      <c r="A52" t="s">
        <v>222</v>
      </c>
      <c r="B52" t="s">
        <v>8</v>
      </c>
      <c r="C52" t="s">
        <v>115</v>
      </c>
      <c r="D52">
        <v>13</v>
      </c>
      <c r="E52" t="s">
        <v>10</v>
      </c>
      <c r="F52" s="24" t="s">
        <v>82</v>
      </c>
      <c r="G52" s="24" t="s">
        <v>83</v>
      </c>
      <c r="H52" s="24" t="s">
        <v>82</v>
      </c>
      <c r="I52" t="s">
        <v>11</v>
      </c>
      <c r="J52" t="s">
        <v>11</v>
      </c>
      <c r="K52" t="s">
        <v>12</v>
      </c>
      <c r="L52" t="s">
        <v>164</v>
      </c>
      <c r="M52" t="s">
        <v>165</v>
      </c>
      <c r="N52" t="s">
        <v>196</v>
      </c>
      <c r="O52" t="s">
        <v>281</v>
      </c>
      <c r="P52">
        <v>0.1552</v>
      </c>
      <c r="Q52">
        <v>5.4732000000000003</v>
      </c>
      <c r="R52">
        <v>0.70237400000000005</v>
      </c>
    </row>
    <row r="53" spans="1:18">
      <c r="A53" t="s">
        <v>223</v>
      </c>
      <c r="B53" t="s">
        <v>8</v>
      </c>
      <c r="C53" t="s">
        <v>115</v>
      </c>
      <c r="D53">
        <v>14</v>
      </c>
      <c r="E53" t="s">
        <v>10</v>
      </c>
      <c r="F53" s="24" t="s">
        <v>82</v>
      </c>
      <c r="G53" s="24" t="s">
        <v>83</v>
      </c>
      <c r="H53" s="24" t="s">
        <v>82</v>
      </c>
      <c r="I53" t="s">
        <v>11</v>
      </c>
      <c r="J53" t="s">
        <v>12</v>
      </c>
      <c r="K53" t="s">
        <v>12</v>
      </c>
      <c r="L53" t="s">
        <v>164</v>
      </c>
      <c r="M53" t="s">
        <v>165</v>
      </c>
      <c r="N53" t="s">
        <v>196</v>
      </c>
      <c r="O53" t="s">
        <v>281</v>
      </c>
      <c r="P53">
        <v>6.54E-2</v>
      </c>
      <c r="Q53">
        <v>3.7155</v>
      </c>
      <c r="R53">
        <v>0.63786399999999999</v>
      </c>
    </row>
    <row r="54" spans="1:18">
      <c r="A54" t="s">
        <v>224</v>
      </c>
      <c r="B54" t="s">
        <v>8</v>
      </c>
      <c r="C54" t="s">
        <v>115</v>
      </c>
      <c r="D54">
        <v>15</v>
      </c>
      <c r="E54" t="s">
        <v>10</v>
      </c>
      <c r="F54" s="24" t="s">
        <v>82</v>
      </c>
      <c r="G54" s="24" t="s">
        <v>83</v>
      </c>
      <c r="H54" s="24" t="s">
        <v>83</v>
      </c>
      <c r="I54" t="s">
        <v>11</v>
      </c>
      <c r="J54" t="s">
        <v>11</v>
      </c>
      <c r="K54" t="s">
        <v>12</v>
      </c>
      <c r="L54" t="s">
        <v>164</v>
      </c>
      <c r="M54" t="s">
        <v>165</v>
      </c>
      <c r="N54" t="s">
        <v>196</v>
      </c>
      <c r="O54" t="s">
        <v>281</v>
      </c>
      <c r="P54">
        <v>5.8299999999999998E-2</v>
      </c>
      <c r="Q54">
        <v>3.1385999999999998</v>
      </c>
      <c r="R54">
        <v>0.62964699999999996</v>
      </c>
    </row>
    <row r="55" spans="1:18">
      <c r="A55" t="s">
        <v>225</v>
      </c>
      <c r="B55" t="s">
        <v>8</v>
      </c>
      <c r="C55" t="s">
        <v>115</v>
      </c>
      <c r="D55">
        <v>16</v>
      </c>
      <c r="E55" t="s">
        <v>10</v>
      </c>
      <c r="F55" s="24" t="s">
        <v>82</v>
      </c>
      <c r="G55" s="24" t="s">
        <v>83</v>
      </c>
      <c r="H55" s="24" t="s">
        <v>83</v>
      </c>
      <c r="I55" t="s">
        <v>11</v>
      </c>
      <c r="J55" t="s">
        <v>11</v>
      </c>
      <c r="K55" t="s">
        <v>12</v>
      </c>
      <c r="L55" t="s">
        <v>164</v>
      </c>
      <c r="M55" t="s">
        <v>165</v>
      </c>
      <c r="N55" t="s">
        <v>196</v>
      </c>
      <c r="O55" t="s">
        <v>281</v>
      </c>
      <c r="P55">
        <v>6.54E-2</v>
      </c>
      <c r="Q55">
        <v>3.5868000000000002</v>
      </c>
      <c r="R55">
        <v>0.63750399999999996</v>
      </c>
    </row>
    <row r="56" spans="1:18">
      <c r="A56" t="s">
        <v>226</v>
      </c>
      <c r="B56" t="s">
        <v>8</v>
      </c>
      <c r="C56" t="s">
        <v>115</v>
      </c>
      <c r="D56">
        <v>17</v>
      </c>
      <c r="E56" t="s">
        <v>10</v>
      </c>
      <c r="F56" s="24" t="s">
        <v>82</v>
      </c>
      <c r="G56" s="24" t="s">
        <v>83</v>
      </c>
      <c r="H56" s="24" t="s">
        <v>83</v>
      </c>
      <c r="I56" t="s">
        <v>11</v>
      </c>
      <c r="J56" t="s">
        <v>11</v>
      </c>
      <c r="K56" t="s">
        <v>12</v>
      </c>
      <c r="L56" t="s">
        <v>164</v>
      </c>
      <c r="M56" t="s">
        <v>165</v>
      </c>
      <c r="N56" t="s">
        <v>196</v>
      </c>
      <c r="O56" t="s">
        <v>281</v>
      </c>
      <c r="P56">
        <v>6.3200000000000006E-2</v>
      </c>
      <c r="Q56">
        <v>3.4868000000000001</v>
      </c>
      <c r="R56">
        <v>0.63525399999999999</v>
      </c>
    </row>
    <row r="57" spans="1:18">
      <c r="A57" t="s">
        <v>227</v>
      </c>
      <c r="B57" t="s">
        <v>8</v>
      </c>
      <c r="C57" t="s">
        <v>115</v>
      </c>
      <c r="D57">
        <v>18</v>
      </c>
      <c r="E57" t="s">
        <v>10</v>
      </c>
      <c r="F57" s="24" t="s">
        <v>82</v>
      </c>
      <c r="G57" s="24" t="s">
        <v>83</v>
      </c>
      <c r="H57" s="24" t="s">
        <v>83</v>
      </c>
      <c r="I57" t="s">
        <v>11</v>
      </c>
      <c r="J57" t="s">
        <v>11</v>
      </c>
      <c r="K57" t="s">
        <v>12</v>
      </c>
      <c r="L57" t="s">
        <v>164</v>
      </c>
      <c r="M57" t="s">
        <v>165</v>
      </c>
      <c r="N57" t="s">
        <v>196</v>
      </c>
      <c r="O57" t="s">
        <v>281</v>
      </c>
      <c r="P57">
        <v>5.2499999999999998E-2</v>
      </c>
      <c r="Q57">
        <v>3.1720000000000002</v>
      </c>
      <c r="R57">
        <v>0.60824400000000001</v>
      </c>
    </row>
    <row r="58" spans="1:18">
      <c r="A58" t="s">
        <v>228</v>
      </c>
      <c r="B58" t="s">
        <v>8</v>
      </c>
      <c r="C58" t="s">
        <v>115</v>
      </c>
      <c r="D58">
        <v>19</v>
      </c>
      <c r="E58" t="s">
        <v>10</v>
      </c>
      <c r="F58" s="24" t="s">
        <v>82</v>
      </c>
      <c r="G58" s="24" t="s">
        <v>83</v>
      </c>
      <c r="H58" s="24" t="s">
        <v>83</v>
      </c>
      <c r="I58" t="s">
        <v>11</v>
      </c>
      <c r="J58" t="s">
        <v>12</v>
      </c>
      <c r="K58" t="s">
        <v>12</v>
      </c>
      <c r="L58" t="s">
        <v>229</v>
      </c>
      <c r="M58" t="s">
        <v>230</v>
      </c>
      <c r="N58" t="s">
        <v>231</v>
      </c>
      <c r="O58" t="s">
        <v>197</v>
      </c>
      <c r="P58">
        <v>0.12</v>
      </c>
      <c r="Q58">
        <v>4.6376999999999997</v>
      </c>
      <c r="R58">
        <v>0.62049500000000002</v>
      </c>
    </row>
    <row r="59" spans="1:18">
      <c r="A59" t="s">
        <v>198</v>
      </c>
      <c r="B59" t="s">
        <v>8</v>
      </c>
      <c r="C59" t="s">
        <v>115</v>
      </c>
      <c r="D59">
        <v>20</v>
      </c>
      <c r="E59" t="s">
        <v>10</v>
      </c>
      <c r="F59" s="24" t="s">
        <v>82</v>
      </c>
      <c r="G59" s="24" t="s">
        <v>83</v>
      </c>
      <c r="H59" s="24" t="s">
        <v>82</v>
      </c>
      <c r="I59" t="s">
        <v>11</v>
      </c>
      <c r="J59" t="s">
        <v>11</v>
      </c>
      <c r="K59" t="s">
        <v>12</v>
      </c>
      <c r="L59" t="s">
        <v>199</v>
      </c>
      <c r="M59" t="s">
        <v>200</v>
      </c>
      <c r="N59" t="s">
        <v>231</v>
      </c>
      <c r="O59" t="s">
        <v>201</v>
      </c>
      <c r="P59">
        <v>0.1032</v>
      </c>
      <c r="Q59">
        <v>4.0632000000000001</v>
      </c>
      <c r="R59">
        <v>0.59153199999999995</v>
      </c>
    </row>
    <row r="60" spans="1:18">
      <c r="A60" t="s">
        <v>202</v>
      </c>
      <c r="B60" t="s">
        <v>8</v>
      </c>
      <c r="C60" t="s">
        <v>115</v>
      </c>
      <c r="D60">
        <v>21</v>
      </c>
      <c r="E60" t="s">
        <v>10</v>
      </c>
      <c r="F60" s="24" t="s">
        <v>82</v>
      </c>
      <c r="G60" s="24" t="s">
        <v>83</v>
      </c>
      <c r="H60" s="24" t="s">
        <v>82</v>
      </c>
      <c r="I60" t="s">
        <v>12</v>
      </c>
      <c r="J60" t="s">
        <v>11</v>
      </c>
      <c r="K60" t="s">
        <v>12</v>
      </c>
      <c r="L60" t="s">
        <v>254</v>
      </c>
      <c r="M60" t="s">
        <v>255</v>
      </c>
      <c r="N60" t="s">
        <v>231</v>
      </c>
      <c r="O60" t="s">
        <v>256</v>
      </c>
      <c r="P60">
        <v>1.7000000000000001E-2</v>
      </c>
      <c r="Q60">
        <v>2.0068000000000001</v>
      </c>
      <c r="R60">
        <v>0.41570000000000001</v>
      </c>
    </row>
    <row r="61" spans="1:18">
      <c r="A61" t="s">
        <v>257</v>
      </c>
      <c r="B61" t="s">
        <v>8</v>
      </c>
      <c r="C61" t="s">
        <v>115</v>
      </c>
      <c r="D61">
        <v>22</v>
      </c>
      <c r="E61" t="s">
        <v>10</v>
      </c>
      <c r="F61" s="24" t="s">
        <v>82</v>
      </c>
      <c r="G61" s="24" t="s">
        <v>83</v>
      </c>
      <c r="H61" s="24" t="s">
        <v>82</v>
      </c>
      <c r="I61" t="s">
        <v>11</v>
      </c>
      <c r="J61" t="s">
        <v>11</v>
      </c>
      <c r="K61" t="s">
        <v>12</v>
      </c>
      <c r="L61" t="s">
        <v>258</v>
      </c>
      <c r="M61" t="s">
        <v>259</v>
      </c>
      <c r="N61" t="s">
        <v>231</v>
      </c>
      <c r="O61" t="s">
        <v>303</v>
      </c>
      <c r="P61">
        <v>0.12509999999999999</v>
      </c>
      <c r="Q61">
        <v>4.8491</v>
      </c>
      <c r="R61">
        <v>0.63259200000000004</v>
      </c>
    </row>
    <row r="62" spans="1:18">
      <c r="A62" t="s">
        <v>260</v>
      </c>
      <c r="B62" t="s">
        <v>8</v>
      </c>
      <c r="C62" t="s">
        <v>261</v>
      </c>
      <c r="D62">
        <v>1</v>
      </c>
      <c r="E62" t="s">
        <v>10</v>
      </c>
      <c r="F62" s="22" t="s">
        <v>76</v>
      </c>
      <c r="G62" s="22" t="s">
        <v>76</v>
      </c>
      <c r="H62" s="22" t="s">
        <v>84</v>
      </c>
      <c r="I62" t="s">
        <v>11</v>
      </c>
      <c r="J62" t="s">
        <v>12</v>
      </c>
      <c r="K62" t="s">
        <v>12</v>
      </c>
      <c r="L62" t="s">
        <v>193</v>
      </c>
      <c r="M62" t="s">
        <v>262</v>
      </c>
      <c r="N62" t="s">
        <v>263</v>
      </c>
      <c r="O62" t="s">
        <v>264</v>
      </c>
      <c r="P62">
        <v>0.32290000000000002</v>
      </c>
      <c r="Q62">
        <v>8.0470000000000006</v>
      </c>
      <c r="R62">
        <v>0.78204700000000005</v>
      </c>
    </row>
    <row r="63" spans="1:18">
      <c r="A63" t="s">
        <v>265</v>
      </c>
      <c r="B63" t="s">
        <v>8</v>
      </c>
      <c r="C63" t="s">
        <v>261</v>
      </c>
      <c r="D63">
        <v>2</v>
      </c>
      <c r="E63" t="s">
        <v>131</v>
      </c>
      <c r="F63" s="22" t="s">
        <v>76</v>
      </c>
      <c r="G63" s="22" t="s">
        <v>76</v>
      </c>
      <c r="H63" s="22" t="s">
        <v>84</v>
      </c>
      <c r="I63" t="s">
        <v>11</v>
      </c>
      <c r="J63" t="s">
        <v>12</v>
      </c>
      <c r="K63" t="s">
        <v>12</v>
      </c>
      <c r="L63" t="s">
        <v>193</v>
      </c>
      <c r="M63" t="s">
        <v>262</v>
      </c>
      <c r="N63" t="s">
        <v>263</v>
      </c>
      <c r="O63" t="s">
        <v>209</v>
      </c>
      <c r="P63">
        <v>0.32729999999999998</v>
      </c>
      <c r="Q63">
        <v>8.0851000000000006</v>
      </c>
      <c r="R63">
        <v>0.78281599999999996</v>
      </c>
    </row>
    <row r="64" spans="1:18">
      <c r="A64" t="s">
        <v>210</v>
      </c>
      <c r="B64" t="s">
        <v>8</v>
      </c>
      <c r="C64" t="s">
        <v>211</v>
      </c>
      <c r="D64">
        <v>1</v>
      </c>
      <c r="E64" t="s">
        <v>10</v>
      </c>
      <c r="F64" t="s">
        <v>80</v>
      </c>
      <c r="G64" s="22" t="s">
        <v>79</v>
      </c>
      <c r="H64" t="s">
        <v>85</v>
      </c>
      <c r="I64" t="s">
        <v>212</v>
      </c>
      <c r="J64" t="s">
        <v>212</v>
      </c>
      <c r="K64" t="s">
        <v>213</v>
      </c>
      <c r="L64" t="s">
        <v>214</v>
      </c>
      <c r="M64" t="s">
        <v>215</v>
      </c>
      <c r="N64" t="s">
        <v>216</v>
      </c>
      <c r="O64" t="s">
        <v>232</v>
      </c>
      <c r="P64">
        <v>0.26379999999999998</v>
      </c>
      <c r="Q64">
        <v>7.3352000000000004</v>
      </c>
      <c r="R64">
        <v>0.74079499999999998</v>
      </c>
    </row>
    <row r="65" spans="1:18">
      <c r="A65" t="s">
        <v>233</v>
      </c>
      <c r="B65" t="s">
        <v>8</v>
      </c>
      <c r="C65" t="s">
        <v>211</v>
      </c>
      <c r="D65">
        <v>2</v>
      </c>
      <c r="E65" t="s">
        <v>10</v>
      </c>
      <c r="F65" t="s">
        <v>85</v>
      </c>
      <c r="G65" s="22" t="s">
        <v>79</v>
      </c>
      <c r="H65" t="s">
        <v>80</v>
      </c>
      <c r="I65" t="s">
        <v>212</v>
      </c>
      <c r="J65" t="s">
        <v>212</v>
      </c>
      <c r="K65" t="s">
        <v>213</v>
      </c>
      <c r="L65" t="s">
        <v>214</v>
      </c>
      <c r="M65" t="s">
        <v>234</v>
      </c>
      <c r="N65" t="s">
        <v>216</v>
      </c>
      <c r="O65" t="s">
        <v>301</v>
      </c>
      <c r="P65">
        <v>0.26340000000000002</v>
      </c>
      <c r="Q65">
        <v>7.3220000000000001</v>
      </c>
      <c r="R65">
        <v>0.74040600000000001</v>
      </c>
    </row>
    <row r="66" spans="1:18">
      <c r="A66" t="s">
        <v>302</v>
      </c>
      <c r="B66" t="s">
        <v>8</v>
      </c>
      <c r="C66" t="s">
        <v>211</v>
      </c>
      <c r="D66">
        <v>3</v>
      </c>
      <c r="E66" t="s">
        <v>10</v>
      </c>
      <c r="F66" t="s">
        <v>80</v>
      </c>
      <c r="G66" s="22" t="s">
        <v>79</v>
      </c>
      <c r="H66" t="s">
        <v>80</v>
      </c>
      <c r="I66" t="s">
        <v>212</v>
      </c>
      <c r="J66" t="s">
        <v>212</v>
      </c>
      <c r="K66" t="s">
        <v>213</v>
      </c>
      <c r="L66" t="s">
        <v>214</v>
      </c>
      <c r="M66" t="s">
        <v>234</v>
      </c>
      <c r="N66" t="s">
        <v>216</v>
      </c>
      <c r="O66" t="s">
        <v>297</v>
      </c>
      <c r="P66">
        <v>0.26390000000000002</v>
      </c>
      <c r="Q66">
        <v>7.3274999999999997</v>
      </c>
      <c r="R66">
        <v>0.74076900000000001</v>
      </c>
    </row>
    <row r="67" spans="1:18">
      <c r="A67" t="s">
        <v>298</v>
      </c>
      <c r="B67" t="s">
        <v>8</v>
      </c>
      <c r="C67" t="s">
        <v>211</v>
      </c>
      <c r="D67">
        <v>4</v>
      </c>
      <c r="E67" t="s">
        <v>10</v>
      </c>
      <c r="F67" t="s">
        <v>80</v>
      </c>
      <c r="G67" s="22" t="s">
        <v>79</v>
      </c>
      <c r="H67" t="s">
        <v>80</v>
      </c>
      <c r="I67" t="s">
        <v>212</v>
      </c>
      <c r="J67" t="s">
        <v>213</v>
      </c>
      <c r="K67" t="s">
        <v>213</v>
      </c>
      <c r="L67" t="s">
        <v>214</v>
      </c>
      <c r="M67" t="s">
        <v>234</v>
      </c>
      <c r="N67" t="s">
        <v>216</v>
      </c>
      <c r="O67" t="s">
        <v>235</v>
      </c>
      <c r="P67">
        <v>0.26369999999999999</v>
      </c>
      <c r="Q67">
        <v>7.3155000000000001</v>
      </c>
      <c r="R67">
        <v>0.74024699999999999</v>
      </c>
    </row>
    <row r="68" spans="1:18">
      <c r="A68" t="s">
        <v>236</v>
      </c>
      <c r="B68" t="s">
        <v>8</v>
      </c>
      <c r="C68" t="s">
        <v>211</v>
      </c>
      <c r="D68">
        <v>5</v>
      </c>
      <c r="E68" t="s">
        <v>10</v>
      </c>
      <c r="F68" t="s">
        <v>80</v>
      </c>
      <c r="G68" s="22" t="s">
        <v>79</v>
      </c>
      <c r="H68" t="s">
        <v>80</v>
      </c>
      <c r="I68" t="s">
        <v>212</v>
      </c>
      <c r="J68" t="s">
        <v>213</v>
      </c>
      <c r="K68" t="s">
        <v>213</v>
      </c>
      <c r="L68" t="s">
        <v>214</v>
      </c>
      <c r="M68" t="s">
        <v>234</v>
      </c>
      <c r="N68" t="s">
        <v>216</v>
      </c>
      <c r="O68" t="s">
        <v>273</v>
      </c>
      <c r="P68">
        <v>0.26369999999999999</v>
      </c>
      <c r="Q68">
        <v>7.3224999999999998</v>
      </c>
      <c r="R68">
        <v>0.74048000000000003</v>
      </c>
    </row>
    <row r="69" spans="1:18">
      <c r="A69" t="s">
        <v>274</v>
      </c>
      <c r="B69" t="s">
        <v>8</v>
      </c>
      <c r="C69" t="s">
        <v>211</v>
      </c>
      <c r="D69">
        <v>6</v>
      </c>
      <c r="E69" t="s">
        <v>10</v>
      </c>
      <c r="F69" t="s">
        <v>80</v>
      </c>
      <c r="G69" s="22" t="s">
        <v>79</v>
      </c>
      <c r="H69" t="s">
        <v>80</v>
      </c>
      <c r="I69" t="s">
        <v>212</v>
      </c>
      <c r="J69" t="s">
        <v>213</v>
      </c>
      <c r="K69" t="s">
        <v>213</v>
      </c>
      <c r="L69" t="s">
        <v>214</v>
      </c>
      <c r="M69" t="s">
        <v>215</v>
      </c>
      <c r="N69" t="s">
        <v>216</v>
      </c>
      <c r="O69" t="s">
        <v>275</v>
      </c>
      <c r="P69">
        <v>0.26369999999999999</v>
      </c>
      <c r="Q69">
        <v>7.3224999999999998</v>
      </c>
      <c r="R69">
        <v>0.74048000000000003</v>
      </c>
    </row>
    <row r="70" spans="1:18">
      <c r="A70" t="s">
        <v>276</v>
      </c>
      <c r="B70" t="s">
        <v>8</v>
      </c>
      <c r="C70" t="s">
        <v>277</v>
      </c>
      <c r="D70">
        <v>1</v>
      </c>
      <c r="E70" t="s">
        <v>10</v>
      </c>
      <c r="F70" t="s">
        <v>80</v>
      </c>
      <c r="G70" t="s">
        <v>81</v>
      </c>
      <c r="H70" t="s">
        <v>81</v>
      </c>
      <c r="I70" t="s">
        <v>11</v>
      </c>
      <c r="J70" t="s">
        <v>12</v>
      </c>
      <c r="K70" t="s">
        <v>12</v>
      </c>
      <c r="L70" t="s">
        <v>193</v>
      </c>
      <c r="M70" t="s">
        <v>258</v>
      </c>
      <c r="N70" t="s">
        <v>278</v>
      </c>
      <c r="O70" t="s">
        <v>279</v>
      </c>
      <c r="P70">
        <v>0.30259999999999998</v>
      </c>
      <c r="Q70">
        <v>8.0032999999999994</v>
      </c>
      <c r="R70">
        <v>0.76472099999999998</v>
      </c>
    </row>
    <row r="71" spans="1:18">
      <c r="A71" t="s">
        <v>280</v>
      </c>
      <c r="B71" t="s">
        <v>8</v>
      </c>
      <c r="C71" t="s">
        <v>277</v>
      </c>
      <c r="D71">
        <v>2</v>
      </c>
      <c r="E71" t="s">
        <v>10</v>
      </c>
      <c r="F71" t="s">
        <v>80</v>
      </c>
      <c r="G71" t="s">
        <v>81</v>
      </c>
      <c r="H71" t="s">
        <v>80</v>
      </c>
      <c r="I71" t="s">
        <v>11</v>
      </c>
      <c r="J71" t="s">
        <v>11</v>
      </c>
      <c r="K71" t="s">
        <v>12</v>
      </c>
      <c r="L71" t="s">
        <v>193</v>
      </c>
      <c r="M71" t="s">
        <v>258</v>
      </c>
      <c r="N71" t="s">
        <v>278</v>
      </c>
      <c r="O71" t="s">
        <v>288</v>
      </c>
      <c r="P71">
        <v>0.30740000000000001</v>
      </c>
      <c r="Q71">
        <v>8.0030999999999999</v>
      </c>
      <c r="R71">
        <v>0.76283000000000001</v>
      </c>
    </row>
    <row r="72" spans="1:18">
      <c r="A72" t="s">
        <v>289</v>
      </c>
      <c r="B72" t="s">
        <v>8</v>
      </c>
      <c r="C72" t="s">
        <v>290</v>
      </c>
      <c r="D72">
        <v>1</v>
      </c>
      <c r="E72" t="s">
        <v>10</v>
      </c>
      <c r="F72" t="s">
        <v>81</v>
      </c>
      <c r="G72" t="s">
        <v>81</v>
      </c>
      <c r="H72" t="s">
        <v>80</v>
      </c>
      <c r="I72" t="s">
        <v>12</v>
      </c>
      <c r="J72" t="s">
        <v>11</v>
      </c>
      <c r="K72" t="s">
        <v>12</v>
      </c>
      <c r="L72">
        <v>0</v>
      </c>
      <c r="O72" t="s">
        <v>292</v>
      </c>
      <c r="P72">
        <v>0.25690000000000002</v>
      </c>
      <c r="Q72">
        <v>7.3277000000000001</v>
      </c>
      <c r="R72">
        <v>0.73926899999999995</v>
      </c>
    </row>
    <row r="73" spans="1:18">
      <c r="A73" t="s">
        <v>293</v>
      </c>
      <c r="B73" t="s">
        <v>8</v>
      </c>
      <c r="C73" t="s">
        <v>294</v>
      </c>
      <c r="D73">
        <v>1</v>
      </c>
      <c r="E73" t="s">
        <v>291</v>
      </c>
      <c r="F73" t="s">
        <v>81</v>
      </c>
      <c r="G73" t="s">
        <v>81</v>
      </c>
      <c r="H73" t="s">
        <v>80</v>
      </c>
      <c r="I73" t="s">
        <v>12</v>
      </c>
      <c r="J73" t="s">
        <v>11</v>
      </c>
      <c r="K73" t="s">
        <v>12</v>
      </c>
      <c r="L73">
        <v>0</v>
      </c>
      <c r="O73" t="s">
        <v>266</v>
      </c>
      <c r="P73">
        <v>0.1075</v>
      </c>
      <c r="Q73">
        <v>4.5461</v>
      </c>
      <c r="R73">
        <v>0.66983499999999996</v>
      </c>
    </row>
    <row r="74" spans="1:18">
      <c r="A74" t="s">
        <v>267</v>
      </c>
      <c r="B74" t="s">
        <v>8</v>
      </c>
      <c r="C74" t="s">
        <v>268</v>
      </c>
      <c r="D74">
        <v>1</v>
      </c>
      <c r="E74" t="s">
        <v>291</v>
      </c>
      <c r="F74" t="s">
        <v>81</v>
      </c>
      <c r="G74" t="s">
        <v>81</v>
      </c>
      <c r="H74" t="s">
        <v>80</v>
      </c>
      <c r="I74" t="s">
        <v>12</v>
      </c>
      <c r="J74" t="s">
        <v>11</v>
      </c>
      <c r="K74" t="s">
        <v>12</v>
      </c>
      <c r="L74">
        <v>0</v>
      </c>
      <c r="O74" t="s">
        <v>266</v>
      </c>
      <c r="P74">
        <v>0.128</v>
      </c>
      <c r="Q74">
        <v>5.1744000000000003</v>
      </c>
      <c r="R74">
        <v>0.69383799999999995</v>
      </c>
    </row>
    <row r="75" spans="1:18">
      <c r="A75" t="s">
        <v>269</v>
      </c>
      <c r="B75" t="s">
        <v>8</v>
      </c>
      <c r="C75" t="s">
        <v>270</v>
      </c>
      <c r="D75">
        <v>1</v>
      </c>
      <c r="E75" t="s">
        <v>10</v>
      </c>
      <c r="F75" t="s">
        <v>86</v>
      </c>
      <c r="G75" t="s">
        <v>86</v>
      </c>
      <c r="H75" t="s">
        <v>87</v>
      </c>
      <c r="I75" t="s">
        <v>11</v>
      </c>
      <c r="J75" t="s">
        <v>12</v>
      </c>
      <c r="K75" t="s">
        <v>12</v>
      </c>
      <c r="L75" t="s">
        <v>271</v>
      </c>
      <c r="M75" t="s">
        <v>50</v>
      </c>
      <c r="N75" t="s">
        <v>272</v>
      </c>
      <c r="O75" t="s">
        <v>203</v>
      </c>
      <c r="P75">
        <v>0.3569</v>
      </c>
      <c r="Q75">
        <v>8.6287000000000003</v>
      </c>
      <c r="R75">
        <v>0.78837900000000005</v>
      </c>
    </row>
    <row r="76" spans="1:18">
      <c r="A76" t="s">
        <v>204</v>
      </c>
      <c r="B76" t="s">
        <v>8</v>
      </c>
      <c r="C76" t="s">
        <v>270</v>
      </c>
      <c r="D76">
        <v>2</v>
      </c>
      <c r="E76" t="s">
        <v>10</v>
      </c>
      <c r="F76" t="s">
        <v>86</v>
      </c>
      <c r="G76" t="s">
        <v>86</v>
      </c>
      <c r="H76" t="s">
        <v>87</v>
      </c>
      <c r="I76" t="s">
        <v>11</v>
      </c>
      <c r="J76" t="s">
        <v>12</v>
      </c>
      <c r="K76" t="s">
        <v>12</v>
      </c>
      <c r="L76" t="s">
        <v>271</v>
      </c>
      <c r="M76" t="s">
        <v>50</v>
      </c>
      <c r="N76" t="s">
        <v>272</v>
      </c>
      <c r="O76" t="s">
        <v>205</v>
      </c>
      <c r="P76">
        <v>0.35420000000000001</v>
      </c>
      <c r="Q76">
        <v>8.5129999999999999</v>
      </c>
      <c r="R76">
        <v>0.79612700000000003</v>
      </c>
    </row>
    <row r="77" spans="1:18">
      <c r="A77" t="s">
        <v>206</v>
      </c>
      <c r="B77" t="s">
        <v>8</v>
      </c>
      <c r="C77" t="s">
        <v>270</v>
      </c>
      <c r="D77">
        <v>3</v>
      </c>
      <c r="E77" t="s">
        <v>10</v>
      </c>
      <c r="F77" t="s">
        <v>86</v>
      </c>
      <c r="G77" t="s">
        <v>86</v>
      </c>
      <c r="H77" t="s">
        <v>87</v>
      </c>
      <c r="I77" t="s">
        <v>11</v>
      </c>
      <c r="J77" t="s">
        <v>12</v>
      </c>
      <c r="K77" t="s">
        <v>12</v>
      </c>
      <c r="L77" t="s">
        <v>271</v>
      </c>
      <c r="M77" t="s">
        <v>50</v>
      </c>
      <c r="N77" t="s">
        <v>272</v>
      </c>
      <c r="O77" t="s">
        <v>207</v>
      </c>
      <c r="P77">
        <v>0.34399999999999997</v>
      </c>
      <c r="Q77">
        <v>8.4274000000000004</v>
      </c>
      <c r="R77">
        <v>0.77299899999999999</v>
      </c>
    </row>
    <row r="78" spans="1:18">
      <c r="A78" t="s">
        <v>208</v>
      </c>
      <c r="B78" t="s">
        <v>8</v>
      </c>
      <c r="C78" t="s">
        <v>270</v>
      </c>
      <c r="D78">
        <v>4</v>
      </c>
      <c r="E78" t="s">
        <v>10</v>
      </c>
      <c r="F78" t="s">
        <v>86</v>
      </c>
      <c r="G78" t="s">
        <v>87</v>
      </c>
      <c r="H78" t="s">
        <v>87</v>
      </c>
      <c r="I78" t="s">
        <v>11</v>
      </c>
      <c r="J78" t="s">
        <v>12</v>
      </c>
      <c r="K78" t="s">
        <v>12</v>
      </c>
      <c r="L78" t="s">
        <v>271</v>
      </c>
      <c r="M78" t="s">
        <v>50</v>
      </c>
      <c r="N78" t="s">
        <v>272</v>
      </c>
      <c r="O78" t="s">
        <v>237</v>
      </c>
      <c r="P78">
        <v>0.33989999999999998</v>
      </c>
      <c r="Q78">
        <v>8.4044000000000008</v>
      </c>
      <c r="R78">
        <v>0.78406600000000004</v>
      </c>
    </row>
    <row r="79" spans="1:18">
      <c r="A79" t="s">
        <v>238</v>
      </c>
      <c r="B79" t="s">
        <v>8</v>
      </c>
      <c r="C79" t="s">
        <v>239</v>
      </c>
      <c r="D79">
        <v>1</v>
      </c>
      <c r="E79" t="s">
        <v>10</v>
      </c>
      <c r="F79" t="s">
        <v>86</v>
      </c>
      <c r="G79" t="s">
        <v>87</v>
      </c>
      <c r="H79" t="s">
        <v>87</v>
      </c>
      <c r="I79" t="s">
        <v>11</v>
      </c>
      <c r="J79" t="s">
        <v>12</v>
      </c>
      <c r="K79" t="s">
        <v>12</v>
      </c>
      <c r="L79" t="s">
        <v>99</v>
      </c>
      <c r="M79" t="s">
        <v>124</v>
      </c>
      <c r="N79" t="s">
        <v>240</v>
      </c>
      <c r="O79" t="s">
        <v>241</v>
      </c>
      <c r="P79">
        <v>0.30740000000000001</v>
      </c>
      <c r="Q79">
        <v>7.8917000000000002</v>
      </c>
      <c r="R79">
        <v>0.76617800000000003</v>
      </c>
    </row>
    <row r="80" spans="1:18">
      <c r="A80" t="s">
        <v>242</v>
      </c>
      <c r="B80" t="s">
        <v>8</v>
      </c>
      <c r="C80" t="s">
        <v>239</v>
      </c>
      <c r="D80">
        <v>2</v>
      </c>
      <c r="E80" t="s">
        <v>10</v>
      </c>
      <c r="F80" t="s">
        <v>86</v>
      </c>
      <c r="G80" t="s">
        <v>87</v>
      </c>
      <c r="H80" t="s">
        <v>87</v>
      </c>
      <c r="I80" t="s">
        <v>11</v>
      </c>
      <c r="J80" t="s">
        <v>12</v>
      </c>
      <c r="K80" t="s">
        <v>12</v>
      </c>
      <c r="L80" t="s">
        <v>99</v>
      </c>
      <c r="M80" t="s">
        <v>124</v>
      </c>
      <c r="N80" t="s">
        <v>240</v>
      </c>
      <c r="O80" t="s">
        <v>243</v>
      </c>
      <c r="P80">
        <v>0.30669999999999997</v>
      </c>
      <c r="Q80">
        <v>7.8743999999999996</v>
      </c>
      <c r="R80">
        <v>0.767787</v>
      </c>
    </row>
  </sheetData>
  <sortState ref="A2:O80">
    <sortCondition ref="A2:A80"/>
  </sortState>
  <phoneticPr fontId="4"/>
  <pageMargins left="0.78700000000000003" right="0.78700000000000003" top="0.98399999999999999" bottom="0.98399999999999999" header="0.51200000000000001" footer="0.5120000000000000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H25"/>
  <sheetViews>
    <sheetView workbookViewId="0">
      <selection activeCell="B1" sqref="B1"/>
    </sheetView>
  </sheetViews>
  <sheetFormatPr baseColWidth="12" defaultColWidth="13.33203125" defaultRowHeight="17"/>
  <sheetData>
    <row r="1" spans="1:8">
      <c r="A1" t="s">
        <v>244</v>
      </c>
    </row>
    <row r="2" spans="1:8" s="2" customFormat="1">
      <c r="A2" s="15" t="s">
        <v>245</v>
      </c>
      <c r="B2" s="15" t="s">
        <v>246</v>
      </c>
      <c r="C2" s="15">
        <v>5</v>
      </c>
      <c r="D2" s="15">
        <v>4</v>
      </c>
      <c r="E2" s="15">
        <v>3</v>
      </c>
      <c r="F2" s="15">
        <v>2</v>
      </c>
      <c r="G2" s="15">
        <v>1</v>
      </c>
      <c r="H2" s="17" t="s">
        <v>59</v>
      </c>
    </row>
    <row r="3" spans="1:8">
      <c r="A3" s="11">
        <f t="shared" ref="A3:A25" si="0">(C$2*C3+D$2*D3+E$2*E3+F$2*F3+G$2*G3)/SUM(C3:G3)</f>
        <v>4.0333333333333332</v>
      </c>
      <c r="B3" s="11" t="s">
        <v>28</v>
      </c>
      <c r="C3" s="11">
        <v>119</v>
      </c>
      <c r="D3" s="11">
        <v>91</v>
      </c>
      <c r="E3" s="11">
        <v>72</v>
      </c>
      <c r="F3" s="11">
        <v>17</v>
      </c>
      <c r="G3" s="11">
        <v>1</v>
      </c>
      <c r="H3" s="11">
        <f>SUM(C3:G3)</f>
        <v>300</v>
      </c>
    </row>
    <row r="4" spans="1:8">
      <c r="A4" s="11">
        <f t="shared" si="0"/>
        <v>3.51</v>
      </c>
      <c r="B4" s="11" t="s">
        <v>30</v>
      </c>
      <c r="C4" s="11">
        <v>71</v>
      </c>
      <c r="D4" s="11">
        <v>67</v>
      </c>
      <c r="E4" s="11">
        <v>110</v>
      </c>
      <c r="F4" s="11">
        <v>48</v>
      </c>
      <c r="G4" s="11">
        <v>4</v>
      </c>
      <c r="H4" s="11">
        <f t="shared" ref="H4:H25" si="1">SUM(C4:G4)</f>
        <v>300</v>
      </c>
    </row>
    <row r="5" spans="1:8">
      <c r="A5" s="11">
        <f t="shared" si="0"/>
        <v>3.42</v>
      </c>
      <c r="B5" s="11" t="s">
        <v>29</v>
      </c>
      <c r="C5" s="11">
        <v>63</v>
      </c>
      <c r="D5" s="11">
        <v>62</v>
      </c>
      <c r="E5" s="11">
        <v>114</v>
      </c>
      <c r="F5" s="11">
        <v>60</v>
      </c>
      <c r="G5" s="11">
        <v>1</v>
      </c>
      <c r="H5" s="11">
        <f t="shared" si="1"/>
        <v>300</v>
      </c>
    </row>
    <row r="6" spans="1:8">
      <c r="A6" s="11">
        <f t="shared" si="0"/>
        <v>3.4033333333333333</v>
      </c>
      <c r="B6" s="11" t="s">
        <v>32</v>
      </c>
      <c r="C6" s="11">
        <v>58</v>
      </c>
      <c r="D6" s="11">
        <v>68</v>
      </c>
      <c r="E6" s="11">
        <v>114</v>
      </c>
      <c r="F6" s="11">
        <v>57</v>
      </c>
      <c r="G6" s="11">
        <v>3</v>
      </c>
      <c r="H6" s="11">
        <f t="shared" si="1"/>
        <v>300</v>
      </c>
    </row>
    <row r="7" spans="1:8">
      <c r="A7" s="11">
        <f t="shared" si="0"/>
        <v>3.39</v>
      </c>
      <c r="B7" s="11" t="s">
        <v>31</v>
      </c>
      <c r="C7" s="11">
        <v>51</v>
      </c>
      <c r="D7" s="11">
        <v>83</v>
      </c>
      <c r="E7" s="11">
        <v>104</v>
      </c>
      <c r="F7" s="11">
        <v>56</v>
      </c>
      <c r="G7" s="11">
        <v>6</v>
      </c>
      <c r="H7" s="11">
        <f t="shared" si="1"/>
        <v>300</v>
      </c>
    </row>
    <row r="8" spans="1:8">
      <c r="A8" s="11">
        <f t="shared" si="0"/>
        <v>3.34</v>
      </c>
      <c r="B8" s="11" t="s">
        <v>33</v>
      </c>
      <c r="C8" s="11">
        <v>53</v>
      </c>
      <c r="D8" s="11">
        <v>61</v>
      </c>
      <c r="E8" s="11">
        <v>123</v>
      </c>
      <c r="F8" s="11">
        <v>61</v>
      </c>
      <c r="G8" s="11">
        <v>2</v>
      </c>
      <c r="H8" s="11">
        <f t="shared" si="1"/>
        <v>300</v>
      </c>
    </row>
    <row r="9" spans="1:8">
      <c r="A9" s="11">
        <f t="shared" si="0"/>
        <v>3.34</v>
      </c>
      <c r="B9" s="11" t="s">
        <v>34</v>
      </c>
      <c r="C9" s="11">
        <v>53</v>
      </c>
      <c r="D9" s="11">
        <v>60</v>
      </c>
      <c r="E9" s="11">
        <v>129</v>
      </c>
      <c r="F9" s="11">
        <v>52</v>
      </c>
      <c r="G9" s="11">
        <v>6</v>
      </c>
      <c r="H9" s="11">
        <f t="shared" si="1"/>
        <v>300</v>
      </c>
    </row>
    <row r="10" spans="1:8">
      <c r="A10" s="11">
        <f t="shared" si="0"/>
        <v>3.3</v>
      </c>
      <c r="B10" s="11" t="s">
        <v>37</v>
      </c>
      <c r="C10" s="11">
        <v>45</v>
      </c>
      <c r="D10" s="11">
        <v>66</v>
      </c>
      <c r="E10" s="11">
        <v>125</v>
      </c>
      <c r="F10" s="11">
        <v>62</v>
      </c>
      <c r="G10" s="11">
        <v>2</v>
      </c>
      <c r="H10" s="11">
        <f t="shared" si="1"/>
        <v>300</v>
      </c>
    </row>
    <row r="11" spans="1:8">
      <c r="A11" s="11">
        <f t="shared" si="0"/>
        <v>3.2966666666666669</v>
      </c>
      <c r="B11" s="11" t="s">
        <v>35</v>
      </c>
      <c r="C11" s="11">
        <v>34</v>
      </c>
      <c r="D11" s="11">
        <v>76</v>
      </c>
      <c r="E11" s="11">
        <v>140</v>
      </c>
      <c r="F11" s="11">
        <v>45</v>
      </c>
      <c r="G11" s="11">
        <v>5</v>
      </c>
      <c r="H11" s="11">
        <f t="shared" si="1"/>
        <v>300</v>
      </c>
    </row>
    <row r="12" spans="1:8">
      <c r="A12" s="11">
        <f t="shared" si="0"/>
        <v>3.2933333333333334</v>
      </c>
      <c r="B12" s="11" t="s">
        <v>38</v>
      </c>
      <c r="C12" s="11">
        <v>37</v>
      </c>
      <c r="D12" s="11">
        <v>72</v>
      </c>
      <c r="E12" s="11">
        <v>136</v>
      </c>
      <c r="F12" s="11">
        <v>52</v>
      </c>
      <c r="G12" s="11">
        <v>3</v>
      </c>
      <c r="H12" s="11">
        <f t="shared" si="1"/>
        <v>300</v>
      </c>
    </row>
    <row r="13" spans="1:8">
      <c r="A13" s="11">
        <f t="shared" si="0"/>
        <v>3.29</v>
      </c>
      <c r="B13" s="11" t="s">
        <v>41</v>
      </c>
      <c r="C13" s="11">
        <v>48</v>
      </c>
      <c r="D13" s="11">
        <v>64</v>
      </c>
      <c r="E13" s="11">
        <v>122</v>
      </c>
      <c r="F13" s="11">
        <v>59</v>
      </c>
      <c r="G13" s="11">
        <v>7</v>
      </c>
      <c r="H13" s="11">
        <f t="shared" si="1"/>
        <v>300</v>
      </c>
    </row>
    <row r="14" spans="1:8">
      <c r="A14" s="11">
        <f t="shared" si="0"/>
        <v>3.23</v>
      </c>
      <c r="B14" s="11" t="s">
        <v>55</v>
      </c>
      <c r="C14" s="11">
        <v>31</v>
      </c>
      <c r="D14" s="11">
        <v>72</v>
      </c>
      <c r="E14" s="11">
        <v>136</v>
      </c>
      <c r="F14" s="11">
        <v>57</v>
      </c>
      <c r="G14" s="11">
        <v>4</v>
      </c>
      <c r="H14" s="11">
        <f t="shared" si="1"/>
        <v>300</v>
      </c>
    </row>
    <row r="15" spans="1:8">
      <c r="A15" s="11">
        <f t="shared" si="0"/>
        <v>3.1866666666666665</v>
      </c>
      <c r="B15" s="11" t="s">
        <v>44</v>
      </c>
      <c r="C15" s="11">
        <v>32</v>
      </c>
      <c r="D15" s="11">
        <v>68</v>
      </c>
      <c r="E15" s="11">
        <v>130</v>
      </c>
      <c r="F15" s="11">
        <v>64</v>
      </c>
      <c r="G15" s="11">
        <v>6</v>
      </c>
      <c r="H15" s="11">
        <f t="shared" si="1"/>
        <v>300</v>
      </c>
    </row>
    <row r="16" spans="1:8">
      <c r="A16" s="11">
        <f t="shared" si="0"/>
        <v>3.1266666666666665</v>
      </c>
      <c r="B16" s="11" t="s">
        <v>54</v>
      </c>
      <c r="C16" s="11">
        <v>37</v>
      </c>
      <c r="D16" s="11">
        <v>59</v>
      </c>
      <c r="E16" s="11">
        <v>117</v>
      </c>
      <c r="F16" s="11">
        <v>79</v>
      </c>
      <c r="G16" s="11">
        <v>8</v>
      </c>
      <c r="H16" s="11">
        <f t="shared" si="1"/>
        <v>300</v>
      </c>
    </row>
    <row r="17" spans="1:8">
      <c r="A17" s="11">
        <f t="shared" si="0"/>
        <v>3.1133333333333333</v>
      </c>
      <c r="B17" s="11" t="s">
        <v>42</v>
      </c>
      <c r="C17" s="11">
        <v>31</v>
      </c>
      <c r="D17" s="11">
        <v>62</v>
      </c>
      <c r="E17" s="11">
        <v>124</v>
      </c>
      <c r="F17" s="11">
        <v>76</v>
      </c>
      <c r="G17" s="11">
        <v>7</v>
      </c>
      <c r="H17" s="11">
        <f t="shared" si="1"/>
        <v>300</v>
      </c>
    </row>
    <row r="18" spans="1:8">
      <c r="A18" s="11">
        <f t="shared" si="0"/>
        <v>3.0466666666666669</v>
      </c>
      <c r="B18" s="11" t="s">
        <v>43</v>
      </c>
      <c r="C18" s="11">
        <v>26</v>
      </c>
      <c r="D18" s="11">
        <v>54</v>
      </c>
      <c r="E18" s="11">
        <v>133</v>
      </c>
      <c r="F18" s="11">
        <v>82</v>
      </c>
      <c r="G18" s="11">
        <v>5</v>
      </c>
      <c r="H18" s="11">
        <f t="shared" si="1"/>
        <v>300</v>
      </c>
    </row>
    <row r="19" spans="1:8">
      <c r="A19" s="11">
        <f t="shared" si="0"/>
        <v>3.0366666666666666</v>
      </c>
      <c r="B19" s="11" t="s">
        <v>45</v>
      </c>
      <c r="C19" s="11">
        <v>28</v>
      </c>
      <c r="D19" s="11">
        <v>51</v>
      </c>
      <c r="E19" s="11">
        <v>133</v>
      </c>
      <c r="F19" s="11">
        <v>80</v>
      </c>
      <c r="G19" s="11">
        <v>8</v>
      </c>
      <c r="H19" s="11">
        <f t="shared" si="1"/>
        <v>300</v>
      </c>
    </row>
    <row r="20" spans="1:8">
      <c r="A20" s="11">
        <f t="shared" si="0"/>
        <v>2.9666666666666668</v>
      </c>
      <c r="B20" s="11" t="s">
        <v>39</v>
      </c>
      <c r="C20" s="11">
        <v>21</v>
      </c>
      <c r="D20" s="11">
        <v>61</v>
      </c>
      <c r="E20" s="11">
        <v>119</v>
      </c>
      <c r="F20" s="11">
        <v>85</v>
      </c>
      <c r="G20" s="11">
        <v>14</v>
      </c>
      <c r="H20" s="11">
        <f t="shared" si="1"/>
        <v>300</v>
      </c>
    </row>
    <row r="21" spans="1:8">
      <c r="A21" s="11">
        <f t="shared" si="0"/>
        <v>2.8933333333333335</v>
      </c>
      <c r="B21" s="11" t="s">
        <v>40</v>
      </c>
      <c r="C21" s="11">
        <v>40</v>
      </c>
      <c r="D21" s="11">
        <v>32</v>
      </c>
      <c r="E21" s="11">
        <v>93</v>
      </c>
      <c r="F21" s="11">
        <v>126</v>
      </c>
      <c r="G21" s="11">
        <v>9</v>
      </c>
      <c r="H21" s="11">
        <f t="shared" si="1"/>
        <v>300</v>
      </c>
    </row>
    <row r="22" spans="1:8">
      <c r="A22" s="11">
        <f t="shared" si="0"/>
        <v>2.8533333333333335</v>
      </c>
      <c r="B22" s="11" t="s">
        <v>53</v>
      </c>
      <c r="C22" s="11">
        <v>23</v>
      </c>
      <c r="D22" s="11">
        <v>37</v>
      </c>
      <c r="E22" s="11">
        <v>120</v>
      </c>
      <c r="F22" s="11">
        <v>113</v>
      </c>
      <c r="G22" s="11">
        <v>7</v>
      </c>
      <c r="H22" s="11">
        <f t="shared" si="1"/>
        <v>300</v>
      </c>
    </row>
    <row r="23" spans="1:8">
      <c r="A23" s="11">
        <f t="shared" si="0"/>
        <v>2.6633333333333336</v>
      </c>
      <c r="B23" s="11" t="s">
        <v>56</v>
      </c>
      <c r="C23" s="11">
        <v>10</v>
      </c>
      <c r="D23" s="11">
        <v>41</v>
      </c>
      <c r="E23" s="11">
        <v>106</v>
      </c>
      <c r="F23" s="11">
        <v>124</v>
      </c>
      <c r="G23" s="11">
        <v>19</v>
      </c>
      <c r="H23" s="11">
        <f t="shared" si="1"/>
        <v>300</v>
      </c>
    </row>
    <row r="24" spans="1:8">
      <c r="A24" s="11">
        <f t="shared" si="0"/>
        <v>2.41</v>
      </c>
      <c r="B24" s="11" t="s">
        <v>46</v>
      </c>
      <c r="C24" s="11">
        <v>11</v>
      </c>
      <c r="D24" s="11">
        <v>28</v>
      </c>
      <c r="E24" s="11">
        <v>83</v>
      </c>
      <c r="F24" s="11">
        <v>129</v>
      </c>
      <c r="G24" s="11">
        <v>49</v>
      </c>
      <c r="H24" s="11">
        <f t="shared" si="1"/>
        <v>300</v>
      </c>
    </row>
    <row r="25" spans="1:8">
      <c r="A25" s="13">
        <f t="shared" si="0"/>
        <v>2.2766666666666668</v>
      </c>
      <c r="B25" s="13" t="s">
        <v>36</v>
      </c>
      <c r="C25" s="13">
        <v>13</v>
      </c>
      <c r="D25" s="13">
        <v>16</v>
      </c>
      <c r="E25" s="13">
        <v>77</v>
      </c>
      <c r="F25" s="13">
        <v>129</v>
      </c>
      <c r="G25" s="13">
        <v>65</v>
      </c>
      <c r="H25" s="13">
        <f t="shared" si="1"/>
        <v>300</v>
      </c>
    </row>
  </sheetData>
  <sortState ref="A3:G25">
    <sortCondition descending="1" ref="A3:A25"/>
  </sortState>
  <phoneticPr fontId="4"/>
  <pageMargins left="0.78700000000000003" right="0.78700000000000003" top="0.98399999999999999" bottom="0.98399999999999999" header="0.51200000000000001" footer="0.51200000000000001"/>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Q18"/>
  <sheetViews>
    <sheetView workbookViewId="0">
      <selection activeCell="B1" sqref="B1"/>
    </sheetView>
  </sheetViews>
  <sheetFormatPr baseColWidth="12" defaultColWidth="13.33203125" defaultRowHeight="17"/>
  <cols>
    <col min="3" max="3" width="15.33203125" customWidth="1"/>
    <col min="4" max="8" width="13.33203125" style="1"/>
  </cols>
  <sheetData>
    <row r="1" spans="1:17">
      <c r="A1" t="s">
        <v>247</v>
      </c>
      <c r="K1" s="3"/>
      <c r="L1" s="4" t="s">
        <v>57</v>
      </c>
      <c r="M1" s="5" t="s">
        <v>58</v>
      </c>
      <c r="N1" s="6"/>
      <c r="O1" s="6"/>
      <c r="P1" s="6"/>
      <c r="Q1" s="7"/>
    </row>
    <row r="2" spans="1:17" s="2" customFormat="1">
      <c r="A2" s="15" t="s">
        <v>248</v>
      </c>
      <c r="B2" s="15" t="s">
        <v>249</v>
      </c>
      <c r="C2" s="15" t="s">
        <v>250</v>
      </c>
      <c r="D2" s="16" t="s">
        <v>251</v>
      </c>
      <c r="E2" s="16" t="s">
        <v>252</v>
      </c>
      <c r="F2" s="16" t="s">
        <v>253</v>
      </c>
      <c r="G2" s="16" t="s">
        <v>299</v>
      </c>
      <c r="H2" s="16" t="s">
        <v>300</v>
      </c>
      <c r="I2" s="17" t="s">
        <v>59</v>
      </c>
      <c r="J2" s="8"/>
      <c r="K2" s="9"/>
      <c r="L2" s="10" t="s">
        <v>60</v>
      </c>
      <c r="M2" s="10" t="s">
        <v>61</v>
      </c>
      <c r="N2" s="10" t="s">
        <v>62</v>
      </c>
      <c r="O2" s="10" t="s">
        <v>63</v>
      </c>
      <c r="P2" s="10" t="s">
        <v>64</v>
      </c>
      <c r="Q2" s="10" t="s">
        <v>65</v>
      </c>
    </row>
    <row r="3" spans="1:17">
      <c r="A3" s="11">
        <v>0.74416666666666698</v>
      </c>
      <c r="B3" s="11">
        <v>0.16805555555555601</v>
      </c>
      <c r="C3" s="11" t="s">
        <v>28</v>
      </c>
      <c r="D3" s="18">
        <v>43</v>
      </c>
      <c r="E3" s="18">
        <v>78</v>
      </c>
      <c r="F3" s="18">
        <v>67</v>
      </c>
      <c r="G3" s="18">
        <v>51</v>
      </c>
      <c r="H3" s="18">
        <v>61</v>
      </c>
      <c r="I3" s="11">
        <f>SUM(D3:H3)</f>
        <v>300</v>
      </c>
      <c r="K3" s="11" t="str">
        <f>C3</f>
        <v>BBN-1</v>
      </c>
      <c r="L3" s="12">
        <f>A3</f>
        <v>0.74416666666666698</v>
      </c>
      <c r="M3" s="12">
        <f>D3/I3</f>
        <v>0.14333333333333334</v>
      </c>
      <c r="N3" s="12">
        <f>SUM(D3:E3)/I3</f>
        <v>0.40333333333333332</v>
      </c>
      <c r="O3" s="12">
        <f>SUM(D3:F3)/I3</f>
        <v>0.62666666666666671</v>
      </c>
      <c r="P3" s="12">
        <f>SUM(D3:G3)/I3</f>
        <v>0.79666666666666663</v>
      </c>
      <c r="Q3" s="12">
        <f>SUM(D3:H3)/I3</f>
        <v>1</v>
      </c>
    </row>
    <row r="4" spans="1:17">
      <c r="A4" s="11">
        <v>0.54625000000000101</v>
      </c>
      <c r="B4" s="11">
        <v>0.27458333333333301</v>
      </c>
      <c r="C4" s="11" t="s">
        <v>29</v>
      </c>
      <c r="D4" s="18">
        <v>26</v>
      </c>
      <c r="E4" s="18">
        <v>39</v>
      </c>
      <c r="F4" s="18">
        <v>42</v>
      </c>
      <c r="G4" s="18">
        <v>55</v>
      </c>
      <c r="H4" s="18">
        <v>138</v>
      </c>
      <c r="I4" s="11">
        <f t="shared" ref="I4:I15" si="0">SUM(D4:H4)</f>
        <v>300</v>
      </c>
      <c r="K4" s="11" t="str">
        <f t="shared" ref="K4:K15" si="1">C4</f>
        <v>RWTH-1</v>
      </c>
      <c r="L4" s="12">
        <f t="shared" ref="L4:L15" si="2">A4</f>
        <v>0.54625000000000101</v>
      </c>
      <c r="M4" s="12">
        <f t="shared" ref="M4:M15" si="3">D4/I4</f>
        <v>8.666666666666667E-2</v>
      </c>
      <c r="N4" s="12">
        <f t="shared" ref="N4:N15" si="4">SUM(D4:E4)/I4</f>
        <v>0.21666666666666667</v>
      </c>
      <c r="O4" s="12">
        <f t="shared" ref="O4:O15" si="5">SUM(D4:F4)/I4</f>
        <v>0.35666666666666669</v>
      </c>
      <c r="P4" s="12">
        <f t="shared" ref="P4:P15" si="6">SUM(D4:G4)/I4</f>
        <v>0.54</v>
      </c>
      <c r="Q4" s="12">
        <f t="shared" ref="Q4:Q15" si="7">SUM(D4:H4)/I4</f>
        <v>1</v>
      </c>
    </row>
    <row r="5" spans="1:17">
      <c r="A5" s="11">
        <v>0.54388888888888898</v>
      </c>
      <c r="B5" s="11">
        <v>0.25611111111111101</v>
      </c>
      <c r="C5" s="11" t="s">
        <v>30</v>
      </c>
      <c r="D5" s="18">
        <v>25</v>
      </c>
      <c r="E5" s="18">
        <v>33</v>
      </c>
      <c r="F5" s="18">
        <v>64</v>
      </c>
      <c r="G5" s="18">
        <v>45</v>
      </c>
      <c r="H5" s="18">
        <v>133</v>
      </c>
      <c r="I5" s="11">
        <f t="shared" si="0"/>
        <v>300</v>
      </c>
      <c r="K5" s="11" t="str">
        <f t="shared" si="1"/>
        <v>NEU-1</v>
      </c>
      <c r="L5" s="12">
        <f t="shared" si="2"/>
        <v>0.54388888888888898</v>
      </c>
      <c r="M5" s="12">
        <f t="shared" si="3"/>
        <v>8.3333333333333329E-2</v>
      </c>
      <c r="N5" s="12">
        <f t="shared" si="4"/>
        <v>0.19333333333333333</v>
      </c>
      <c r="O5" s="12">
        <f t="shared" si="5"/>
        <v>0.40666666666666668</v>
      </c>
      <c r="P5" s="12">
        <f t="shared" si="6"/>
        <v>0.55666666666666664</v>
      </c>
      <c r="Q5" s="12">
        <f t="shared" si="7"/>
        <v>1</v>
      </c>
    </row>
    <row r="6" spans="1:17">
      <c r="A6" s="11">
        <v>0.51319444444444495</v>
      </c>
      <c r="B6" s="11">
        <v>0.257083333333333</v>
      </c>
      <c r="C6" s="11" t="s">
        <v>31</v>
      </c>
      <c r="D6" s="18">
        <v>25</v>
      </c>
      <c r="E6" s="18">
        <v>31</v>
      </c>
      <c r="F6" s="18">
        <v>47</v>
      </c>
      <c r="G6" s="18">
        <v>49</v>
      </c>
      <c r="H6" s="18">
        <v>148</v>
      </c>
      <c r="I6" s="11">
        <f t="shared" si="0"/>
        <v>300</v>
      </c>
      <c r="K6" s="11" t="str">
        <f t="shared" si="1"/>
        <v>IBM-1</v>
      </c>
      <c r="L6" s="12">
        <f t="shared" si="2"/>
        <v>0.51319444444444495</v>
      </c>
      <c r="M6" s="12">
        <f t="shared" si="3"/>
        <v>8.3333333333333329E-2</v>
      </c>
      <c r="N6" s="12">
        <f t="shared" si="4"/>
        <v>0.18666666666666668</v>
      </c>
      <c r="O6" s="12">
        <f t="shared" si="5"/>
        <v>0.34333333333333332</v>
      </c>
      <c r="P6" s="12">
        <f t="shared" si="6"/>
        <v>0.50666666666666671</v>
      </c>
      <c r="Q6" s="12">
        <f t="shared" si="7"/>
        <v>1</v>
      </c>
    </row>
    <row r="7" spans="1:17">
      <c r="A7" s="11">
        <v>0.50763888888888897</v>
      </c>
      <c r="B7" s="11">
        <v>0.27430555555555503</v>
      </c>
      <c r="C7" s="11" t="s">
        <v>32</v>
      </c>
      <c r="D7" s="18">
        <v>19</v>
      </c>
      <c r="E7" s="18">
        <v>39</v>
      </c>
      <c r="F7" s="18">
        <v>42</v>
      </c>
      <c r="G7" s="18">
        <v>53</v>
      </c>
      <c r="H7" s="18">
        <v>147</v>
      </c>
      <c r="I7" s="11">
        <f t="shared" si="0"/>
        <v>300</v>
      </c>
      <c r="K7" s="11" t="str">
        <f t="shared" si="1"/>
        <v>LIUM-1</v>
      </c>
      <c r="L7" s="12">
        <f t="shared" si="2"/>
        <v>0.50763888888888897</v>
      </c>
      <c r="M7" s="12">
        <f t="shared" si="3"/>
        <v>6.3333333333333339E-2</v>
      </c>
      <c r="N7" s="12">
        <f t="shared" si="4"/>
        <v>0.19333333333333333</v>
      </c>
      <c r="O7" s="12">
        <f t="shared" si="5"/>
        <v>0.33333333333333331</v>
      </c>
      <c r="P7" s="12">
        <f t="shared" si="6"/>
        <v>0.51</v>
      </c>
      <c r="Q7" s="12">
        <f t="shared" si="7"/>
        <v>1</v>
      </c>
    </row>
    <row r="8" spans="1:17">
      <c r="A8" s="11">
        <v>0.49527777777777798</v>
      </c>
      <c r="B8" s="11">
        <v>0.27722222222222198</v>
      </c>
      <c r="C8" s="11" t="s">
        <v>33</v>
      </c>
      <c r="D8" s="18">
        <v>15</v>
      </c>
      <c r="E8" s="18">
        <v>31</v>
      </c>
      <c r="F8" s="18">
        <v>57</v>
      </c>
      <c r="G8" s="18">
        <v>47</v>
      </c>
      <c r="H8" s="18">
        <v>150</v>
      </c>
      <c r="I8" s="11">
        <f t="shared" si="0"/>
        <v>300</v>
      </c>
      <c r="K8" s="11" t="str">
        <f t="shared" si="1"/>
        <v>FRDC-1</v>
      </c>
      <c r="L8" s="12">
        <f t="shared" si="2"/>
        <v>0.49527777777777798</v>
      </c>
      <c r="M8" s="12">
        <f t="shared" si="3"/>
        <v>0.05</v>
      </c>
      <c r="N8" s="12">
        <f t="shared" si="4"/>
        <v>0.15333333333333332</v>
      </c>
      <c r="O8" s="12">
        <f t="shared" si="5"/>
        <v>0.34333333333333332</v>
      </c>
      <c r="P8" s="12">
        <f t="shared" si="6"/>
        <v>0.5</v>
      </c>
      <c r="Q8" s="12">
        <f t="shared" si="7"/>
        <v>1</v>
      </c>
    </row>
    <row r="9" spans="1:17">
      <c r="A9" s="11">
        <v>0.49097222222222198</v>
      </c>
      <c r="B9" s="11">
        <v>0.27986111111111101</v>
      </c>
      <c r="C9" s="11" t="s">
        <v>34</v>
      </c>
      <c r="D9" s="18">
        <v>22</v>
      </c>
      <c r="E9" s="18">
        <v>26</v>
      </c>
      <c r="F9" s="18">
        <v>47</v>
      </c>
      <c r="G9" s="18">
        <v>46</v>
      </c>
      <c r="H9" s="18">
        <v>159</v>
      </c>
      <c r="I9" s="11">
        <f t="shared" si="0"/>
        <v>300</v>
      </c>
      <c r="K9" s="11" t="str">
        <f t="shared" si="1"/>
        <v>KLE-1</v>
      </c>
      <c r="L9" s="12">
        <f t="shared" si="2"/>
        <v>0.49097222222222198</v>
      </c>
      <c r="M9" s="12">
        <f t="shared" si="3"/>
        <v>7.3333333333333334E-2</v>
      </c>
      <c r="N9" s="12">
        <f t="shared" si="4"/>
        <v>0.16</v>
      </c>
      <c r="O9" s="12">
        <f t="shared" si="5"/>
        <v>0.31666666666666665</v>
      </c>
      <c r="P9" s="12">
        <f t="shared" si="6"/>
        <v>0.47</v>
      </c>
      <c r="Q9" s="12">
        <f t="shared" si="7"/>
        <v>1</v>
      </c>
    </row>
    <row r="10" spans="1:17">
      <c r="A10" s="11">
        <v>0.48638888888888898</v>
      </c>
      <c r="B10" s="11">
        <v>0.25666666666666699</v>
      </c>
      <c r="C10" s="11" t="s">
        <v>35</v>
      </c>
      <c r="D10" s="18">
        <v>9</v>
      </c>
      <c r="E10" s="18">
        <v>23</v>
      </c>
      <c r="F10" s="18">
        <v>63</v>
      </c>
      <c r="G10" s="18">
        <v>60</v>
      </c>
      <c r="H10" s="18">
        <v>145</v>
      </c>
      <c r="I10" s="11">
        <f t="shared" si="0"/>
        <v>300</v>
      </c>
      <c r="K10" s="11" t="str">
        <f t="shared" si="1"/>
        <v>BUAA-1</v>
      </c>
      <c r="L10" s="12">
        <f t="shared" si="2"/>
        <v>0.48638888888888898</v>
      </c>
      <c r="M10" s="12">
        <f t="shared" si="3"/>
        <v>0.03</v>
      </c>
      <c r="N10" s="12">
        <f t="shared" si="4"/>
        <v>0.10666666666666667</v>
      </c>
      <c r="O10" s="12">
        <f t="shared" si="5"/>
        <v>0.31666666666666665</v>
      </c>
      <c r="P10" s="12">
        <f t="shared" si="6"/>
        <v>0.51666666666666672</v>
      </c>
      <c r="Q10" s="12">
        <f t="shared" si="7"/>
        <v>1</v>
      </c>
    </row>
    <row r="11" spans="1:17">
      <c r="A11" s="11">
        <v>0.475833333333333</v>
      </c>
      <c r="B11" s="11">
        <v>0.27277777777777801</v>
      </c>
      <c r="C11" s="11" t="s">
        <v>41</v>
      </c>
      <c r="D11" s="18">
        <v>14</v>
      </c>
      <c r="E11" s="18">
        <v>29</v>
      </c>
      <c r="F11" s="18">
        <v>45</v>
      </c>
      <c r="G11" s="18">
        <v>54</v>
      </c>
      <c r="H11" s="18">
        <v>158</v>
      </c>
      <c r="I11" s="11">
        <f t="shared" si="0"/>
        <v>300</v>
      </c>
      <c r="K11" s="11" t="str">
        <f t="shared" si="1"/>
        <v>BASELINE1-1</v>
      </c>
      <c r="L11" s="12">
        <f t="shared" si="2"/>
        <v>0.475833333333333</v>
      </c>
      <c r="M11" s="12">
        <f t="shared" si="3"/>
        <v>4.6666666666666669E-2</v>
      </c>
      <c r="N11" s="12">
        <f t="shared" si="4"/>
        <v>0.14333333333333334</v>
      </c>
      <c r="O11" s="12">
        <f t="shared" si="5"/>
        <v>0.29333333333333333</v>
      </c>
      <c r="P11" s="12">
        <f t="shared" si="6"/>
        <v>0.47333333333333333</v>
      </c>
      <c r="Q11" s="12">
        <f t="shared" si="7"/>
        <v>1</v>
      </c>
    </row>
    <row r="12" spans="1:17">
      <c r="A12" s="11">
        <v>0.46763888888888899</v>
      </c>
      <c r="B12" s="11">
        <v>0.27263888888888899</v>
      </c>
      <c r="C12" s="11" t="s">
        <v>37</v>
      </c>
      <c r="D12" s="18">
        <v>15</v>
      </c>
      <c r="E12" s="18">
        <v>28</v>
      </c>
      <c r="F12" s="18">
        <v>44</v>
      </c>
      <c r="G12" s="18">
        <v>47</v>
      </c>
      <c r="H12" s="18">
        <v>166</v>
      </c>
      <c r="I12" s="11">
        <f t="shared" si="0"/>
        <v>300</v>
      </c>
      <c r="K12" s="11" t="str">
        <f t="shared" si="1"/>
        <v>ICT-1</v>
      </c>
      <c r="L12" s="12">
        <f t="shared" si="2"/>
        <v>0.46763888888888899</v>
      </c>
      <c r="M12" s="12">
        <f t="shared" si="3"/>
        <v>0.05</v>
      </c>
      <c r="N12" s="12">
        <f t="shared" si="4"/>
        <v>0.14333333333333334</v>
      </c>
      <c r="O12" s="12">
        <f t="shared" si="5"/>
        <v>0.28999999999999998</v>
      </c>
      <c r="P12" s="12">
        <f t="shared" si="6"/>
        <v>0.44666666666666666</v>
      </c>
      <c r="Q12" s="12">
        <f t="shared" si="7"/>
        <v>1</v>
      </c>
    </row>
    <row r="13" spans="1:17">
      <c r="A13" s="11">
        <v>0.44124999999999998</v>
      </c>
      <c r="B13" s="11">
        <v>0.27819444444444402</v>
      </c>
      <c r="C13" s="11" t="s">
        <v>38</v>
      </c>
      <c r="D13" s="18">
        <v>8</v>
      </c>
      <c r="E13" s="18">
        <v>26</v>
      </c>
      <c r="F13" s="18">
        <v>52</v>
      </c>
      <c r="G13" s="18">
        <v>42</v>
      </c>
      <c r="H13" s="18">
        <v>172</v>
      </c>
      <c r="I13" s="11">
        <f t="shared" si="0"/>
        <v>300</v>
      </c>
      <c r="K13" s="11" t="str">
        <f t="shared" si="1"/>
        <v>UOTTS-1</v>
      </c>
      <c r="L13" s="12">
        <f t="shared" si="2"/>
        <v>0.44124999999999998</v>
      </c>
      <c r="M13" s="12">
        <f t="shared" si="3"/>
        <v>2.6666666666666668E-2</v>
      </c>
      <c r="N13" s="12">
        <f t="shared" si="4"/>
        <v>0.11333333333333333</v>
      </c>
      <c r="O13" s="12">
        <f t="shared" si="5"/>
        <v>0.28666666666666668</v>
      </c>
      <c r="P13" s="12">
        <f t="shared" si="6"/>
        <v>0.42666666666666669</v>
      </c>
      <c r="Q13" s="12">
        <f t="shared" si="7"/>
        <v>1</v>
      </c>
    </row>
    <row r="14" spans="1:17">
      <c r="A14" s="11">
        <v>0.42236111111111102</v>
      </c>
      <c r="B14" s="11">
        <v>0.25236111111111098</v>
      </c>
      <c r="C14" s="11" t="s">
        <v>39</v>
      </c>
      <c r="D14" s="18">
        <v>12</v>
      </c>
      <c r="E14" s="18">
        <v>13</v>
      </c>
      <c r="F14" s="18">
        <v>38</v>
      </c>
      <c r="G14" s="18">
        <v>63</v>
      </c>
      <c r="H14" s="18">
        <v>174</v>
      </c>
      <c r="I14" s="11">
        <f t="shared" si="0"/>
        <v>300</v>
      </c>
      <c r="K14" s="11" t="str">
        <f t="shared" si="1"/>
        <v>ONLINE1-1</v>
      </c>
      <c r="L14" s="12">
        <f t="shared" si="2"/>
        <v>0.42236111111111102</v>
      </c>
      <c r="M14" s="12">
        <f t="shared" si="3"/>
        <v>0.04</v>
      </c>
      <c r="N14" s="12">
        <f t="shared" si="4"/>
        <v>8.3333333333333329E-2</v>
      </c>
      <c r="O14" s="12">
        <f t="shared" si="5"/>
        <v>0.21</v>
      </c>
      <c r="P14" s="12">
        <f t="shared" si="6"/>
        <v>0.42</v>
      </c>
      <c r="Q14" s="12">
        <f t="shared" si="7"/>
        <v>1</v>
      </c>
    </row>
    <row r="15" spans="1:17">
      <c r="A15" s="13">
        <v>0.36513888888888901</v>
      </c>
      <c r="B15" s="13">
        <v>0.24625</v>
      </c>
      <c r="C15" s="13" t="s">
        <v>56</v>
      </c>
      <c r="D15" s="19">
        <v>1</v>
      </c>
      <c r="E15" s="19">
        <v>9</v>
      </c>
      <c r="F15" s="19">
        <v>38</v>
      </c>
      <c r="G15" s="19">
        <v>54</v>
      </c>
      <c r="H15" s="19">
        <v>198</v>
      </c>
      <c r="I15" s="13">
        <f t="shared" si="0"/>
        <v>300</v>
      </c>
      <c r="K15" s="13" t="str">
        <f t="shared" si="1"/>
        <v>RBMT2-1</v>
      </c>
      <c r="L15" s="14">
        <f t="shared" si="2"/>
        <v>0.36513888888888901</v>
      </c>
      <c r="M15" s="14">
        <f t="shared" si="3"/>
        <v>3.3333333333333335E-3</v>
      </c>
      <c r="N15" s="14">
        <f t="shared" si="4"/>
        <v>3.3333333333333333E-2</v>
      </c>
      <c r="O15" s="14">
        <f t="shared" si="5"/>
        <v>0.16</v>
      </c>
      <c r="P15" s="14">
        <f t="shared" si="6"/>
        <v>0.34</v>
      </c>
      <c r="Q15" s="14">
        <f t="shared" si="7"/>
        <v>1</v>
      </c>
    </row>
    <row r="17" spans="1:1">
      <c r="A17" t="s">
        <v>304</v>
      </c>
    </row>
    <row r="18" spans="1:1">
      <c r="A18" t="s">
        <v>305</v>
      </c>
    </row>
  </sheetData>
  <sheetCalcPr fullCalcOnLoad="1"/>
  <phoneticPr fontId="4"/>
  <pageMargins left="0.78700000000000003" right="0.78700000000000003" top="0.98399999999999999" bottom="0.98399999999999999" header="0.51200000000000001" footer="0.51200000000000001"/>
  <ignoredErrors>
    <ignoredError sqref="N3:P15" formulaRange="1"/>
  </ignoredErrors>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ntc9_sys_descrition_automatic_e</vt:lpstr>
      <vt:lpstr>adequacy</vt:lpstr>
      <vt:lpstr>acceptability</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Goto</dc:creator>
  <cp:lastModifiedBy>Goto</cp:lastModifiedBy>
  <dcterms:created xsi:type="dcterms:W3CDTF">2011-08-18T06:38:08Z</dcterms:created>
  <dcterms:modified xsi:type="dcterms:W3CDTF">2011-11-01T06:14:52Z</dcterms:modified>
</cp:coreProperties>
</file>