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80" yWindow="-80" windowWidth="33580" windowHeight="21940" tabRatio="500"/>
  </bookViews>
  <sheets>
    <sheet name="ntc9_sys_descrition_automatic_e" sheetId="1" r:id="rId1"/>
    <sheet name="adequacy" sheetId="2" r:id="rId2"/>
    <sheet name="acceptability" sheetId="3" r:id="rId3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3" i="3"/>
  <c r="Q13"/>
  <c r="P13"/>
  <c r="O13"/>
  <c r="N13"/>
  <c r="M13"/>
  <c r="L13"/>
  <c r="K13"/>
  <c r="I12"/>
  <c r="Q12"/>
  <c r="P12"/>
  <c r="O12"/>
  <c r="N12"/>
  <c r="M12"/>
  <c r="L12"/>
  <c r="K12"/>
  <c r="I11"/>
  <c r="Q11"/>
  <c r="P11"/>
  <c r="O11"/>
  <c r="N11"/>
  <c r="M11"/>
  <c r="L11"/>
  <c r="K11"/>
  <c r="I10"/>
  <c r="Q10"/>
  <c r="P10"/>
  <c r="O10"/>
  <c r="N10"/>
  <c r="M10"/>
  <c r="L10"/>
  <c r="K10"/>
  <c r="I9"/>
  <c r="Q9"/>
  <c r="P9"/>
  <c r="O9"/>
  <c r="N9"/>
  <c r="M9"/>
  <c r="L9"/>
  <c r="K9"/>
  <c r="I8"/>
  <c r="Q8"/>
  <c r="P8"/>
  <c r="O8"/>
  <c r="N8"/>
  <c r="M8"/>
  <c r="L8"/>
  <c r="K8"/>
  <c r="I7"/>
  <c r="Q7"/>
  <c r="P7"/>
  <c r="O7"/>
  <c r="N7"/>
  <c r="M7"/>
  <c r="L7"/>
  <c r="K7"/>
  <c r="I6"/>
  <c r="Q6"/>
  <c r="P6"/>
  <c r="O6"/>
  <c r="N6"/>
  <c r="M6"/>
  <c r="L6"/>
  <c r="K6"/>
  <c r="I5"/>
  <c r="Q5"/>
  <c r="P5"/>
  <c r="O5"/>
  <c r="N5"/>
  <c r="M5"/>
  <c r="L5"/>
  <c r="K5"/>
  <c r="I4"/>
  <c r="Q4"/>
  <c r="P4"/>
  <c r="O4"/>
  <c r="N4"/>
  <c r="M4"/>
  <c r="L4"/>
  <c r="K4"/>
  <c r="I3"/>
  <c r="Q3"/>
  <c r="P3"/>
  <c r="O3"/>
  <c r="N3"/>
  <c r="M3"/>
  <c r="L3"/>
  <c r="K3"/>
  <c r="H4" i="2"/>
  <c r="H5"/>
  <c r="H6"/>
  <c r="H7"/>
  <c r="H8"/>
  <c r="H9"/>
  <c r="H10"/>
  <c r="H11"/>
  <c r="H12"/>
  <c r="H13"/>
  <c r="H14"/>
  <c r="H15"/>
  <c r="H16"/>
  <c r="H17"/>
  <c r="H18"/>
  <c r="H19"/>
  <c r="H3"/>
</calcChain>
</file>

<file path=xl/sharedStrings.xml><?xml version="1.0" encoding="utf-8"?>
<sst xmlns="http://schemas.openxmlformats.org/spreadsheetml/2006/main" count="519" uniqueCount="175">
  <si>
    <t>OFFLINE-TIME</t>
  </si>
  <si>
    <t>ONLINE-TIME</t>
  </si>
  <si>
    <t>MACHINE-SPEC</t>
  </si>
  <si>
    <t>SYSTEM-DESCRIPTION</t>
  </si>
  <si>
    <t>BLEU</t>
  </si>
  <si>
    <t>NIST</t>
  </si>
  <si>
    <t>RIBES</t>
  </si>
  <si>
    <t>BASELINE1-ej-1</t>
  </si>
  <si>
    <t>EJ</t>
  </si>
  <si>
    <t>BASELINE1</t>
  </si>
  <si>
    <t>SMT</t>
  </si>
  <si>
    <t>YES</t>
  </si>
  <si>
    <t>NO</t>
  </si>
  <si>
    <t>1 week</t>
  </si>
  <si>
    <t>3 days</t>
  </si>
  <si>
    <t>Xeon X5550 2.67GHz 8 CPU, 24GB memory</t>
  </si>
  <si>
    <t xml:space="preserve"> The Moses hierarchical phrase-based MT system. </t>
  </si>
  <si>
    <t>BASELINE2-ej-1</t>
  </si>
  <si>
    <t>BASELINE2</t>
  </si>
  <si>
    <t>2 days</t>
  </si>
  <si>
    <t>4 hours</t>
  </si>
  <si>
    <t xml:space="preserve"> The Moses phrase-based MT system. </t>
  </si>
  <si>
    <t>BJTUX-ej-1</t>
  </si>
  <si>
    <t>BJTUX</t>
  </si>
  <si>
    <t>2 weeks</t>
  </si>
  <si>
    <t>2 Hours</t>
  </si>
  <si>
    <t>Core2 E8400 3GHz Duo CPU, 3GB memory</t>
  </si>
  <si>
    <t>ICT-1</t>
  </si>
  <si>
    <t>UOTTS-1</t>
  </si>
  <si>
    <t>KYOTO-2</t>
  </si>
  <si>
    <t>KYOTO-1</t>
  </si>
  <si>
    <t>BJTUX-1</t>
  </si>
  <si>
    <t xml:space="preserve"> Open Source decoder: Moses </t>
  </si>
  <si>
    <t>JAPIO-ej-1</t>
  </si>
  <si>
    <t>JAPIO</t>
  </si>
  <si>
    <t>RBMT</t>
  </si>
  <si>
    <t>10 minutes</t>
  </si>
  <si>
    <t>Intel(R) Core(TM)2 Duo CPU E8500 @3.16GHz 3.21 GB memory</t>
  </si>
  <si>
    <t xml:space="preserve"> RBMT with original dictionary </t>
  </si>
  <si>
    <t>KLE-ej-1</t>
  </si>
  <si>
    <t>KLE</t>
  </si>
  <si>
    <t>1 days</t>
  </si>
  <si>
    <t>Xeon 3GHz dual CPU, 8GB memory</t>
  </si>
  <si>
    <t xml:space="preserve"> We concatenate two SMT systems: E-E' and E'-J. E' is a modified English corpus that Japanese case markers are inserted. E-E' is a phrase-based SMT system without the distortion limit and E'-J is a hierarchical phrase-based SMT system. </t>
  </si>
  <si>
    <t>KLE-ej-2</t>
  </si>
  <si>
    <t xml:space="preserve"> Hierarchical phrase-based MT system. The language model is trained using srilm. </t>
  </si>
  <si>
    <t>ICT-ej-1</t>
  </si>
  <si>
    <t>ICT</t>
  </si>
  <si>
    <t>3 weeks</t>
  </si>
  <si>
    <t>AMD 1GHz *16 CPU, 64GB memory</t>
  </si>
  <si>
    <t xml:space="preserve"> System combination of four single systems. Four single systems consists of outputs of hierachical phrase-based MT system with different rule extraction strategy. </t>
  </si>
  <si>
    <t>ICT-ej-2</t>
  </si>
  <si>
    <t>Pairwise</t>
    <phoneticPr fontId="2"/>
  </si>
  <si>
    <t>Rate</t>
    <phoneticPr fontId="2"/>
  </si>
  <si>
    <t>total number</t>
    <phoneticPr fontId="2"/>
  </si>
  <si>
    <t>score</t>
    <phoneticPr fontId="2"/>
  </si>
  <si>
    <t>AA</t>
    <phoneticPr fontId="2"/>
  </si>
  <si>
    <t>A or higher</t>
    <phoneticPr fontId="2"/>
  </si>
  <si>
    <t>B or higher</t>
    <phoneticPr fontId="2"/>
  </si>
  <si>
    <t>C or higher</t>
    <phoneticPr fontId="2"/>
  </si>
  <si>
    <t>F or higher</t>
    <phoneticPr fontId="2"/>
  </si>
  <si>
    <t xml:space="preserve"> We concatenate two SMT systems: E-E' and E'-J. E' is a modified English corpus that the sentences are reordered and then Japanese case markers are inserted. E-E' and E'-J are phrase-based SMT systems without the distortion limit. </t>
  </si>
  <si>
    <t>KLE-ej-5</t>
  </si>
  <si>
    <t xml:space="preserve"> A hierarchical phrase-based SMT system. </t>
  </si>
  <si>
    <t>KYOTO-ej-1</t>
  </si>
  <si>
    <t>KYOTO</t>
  </si>
  <si>
    <t>EBMT</t>
  </si>
  <si>
    <t>3 hours</t>
  </si>
  <si>
    <t xml:space="preserve"> In house version of hierachical phrase-based MT system setting rule filter threshold to 1.0 </t>
  </si>
  <si>
    <t>ICT-ej-5</t>
  </si>
  <si>
    <t xml:space="preserve"> In house version of hierachical phrase-based MT system setting rule filter threshold to 1.1 </t>
  </si>
  <si>
    <t>ICT-ej-6</t>
  </si>
  <si>
    <t>SYSTEM-ID-PRIORITY</t>
    <phoneticPr fontId="2"/>
  </si>
  <si>
    <t>Xeon 2.26GHz (6-cores) quad-CPU w/ 1024GB memory for tuning/decoding, Xeon 2.93GHz (4-cores) quad-CPU w/ 128GB memory for training</t>
  </si>
  <si>
    <t>'ID</t>
  </si>
  <si>
    <t>DIRECTION</t>
  </si>
  <si>
    <t>SYSTEM-ID</t>
  </si>
  <si>
    <t>PRIORITY</t>
  </si>
  <si>
    <t>TYPE</t>
  </si>
  <si>
    <t>RESOURCE</t>
  </si>
  <si>
    <t>EXTERNAL</t>
  </si>
  <si>
    <t>CONTEXT</t>
  </si>
  <si>
    <t>pairwise comparison score = ((number of win) + 0.5 * (number of tie)) / (number of pairs)</t>
    <phoneticPr fontId="2"/>
  </si>
  <si>
    <t>(tie) = 0.5 * (number of tie) / (number of pairs)</t>
    <phoneticPr fontId="2"/>
  </si>
  <si>
    <t xml:space="preserve"> Combination of three SMT systems: two systems are phrase-based ones with pre-ordering, and the other is forest-based one. One of the pre-ordering systems employs WFSTs for fully monotone decoding, and the other pre-ordering system uses Moses with a small distortion limit (6) and a large-scale 5-gram language model trained on the monolingual resource "Publication of unexamined patent application 1993-2005". The system combination was based on Ranking SVMs with consensus features. </t>
  </si>
  <si>
    <t>NTT-UT-ej2</t>
  </si>
  <si>
    <t>Modified Verison of the Moses phrase-based MT system. The language model uses the trigger model based on the training data: train.tgz of ntcir7 and pat-2003-2005.txt of ntcir8, it doesn't use the context data.</t>
  </si>
  <si>
    <t>BJTUX-ej-2</t>
  </si>
  <si>
    <t>Modified Verison of the Moses hierarchical phrase-based system. We train the model with POS tags. The language model uses the 5-gram model based on the training data: train.tgz of ntcir7 and pat-2003-2005.txt of ntcir8, it doesn't use the context data.</t>
  </si>
  <si>
    <t>FRDC-ej-1.g</t>
  </si>
  <si>
    <t>JE</t>
  </si>
  <si>
    <t>FRDC</t>
  </si>
  <si>
    <t>10 days</t>
  </si>
  <si>
    <t>1 day</t>
  </si>
  <si>
    <t>Xeon 2.5GHz(8 cores) , 40GB memory</t>
  </si>
  <si>
    <t xml:space="preserve"> 2 Stage MT, Modify I. </t>
  </si>
  <si>
    <t>TORI-ej2</t>
  </si>
  <si>
    <t xml:space="preserve"> Two stage machine translation system. First stage is rule based MT. Second stage is normal SMT. </t>
  </si>
  <si>
    <t>TORI-ej3</t>
  </si>
  <si>
    <t xml:space="preserve"> In house version of hierachical phrase-based MT system setting rule filter threshold to 0 </t>
  </si>
  <si>
    <t>ICT-ej-3</t>
  </si>
  <si>
    <t xml:space="preserve"> In house version of hierachical phrase-based MT system setting rule filter threshold to 0.9 </t>
  </si>
  <si>
    <t>ICT-ej-4</t>
  </si>
  <si>
    <t>Xeon 3GHz dual CPU, 64GB memory</t>
  </si>
  <si>
    <t xml:space="preserve"> Our implementation of an HPSG-forest-to-string SMT system. </t>
  </si>
  <si>
    <t>UOTTS-ej-2</t>
  </si>
  <si>
    <t xml:space="preserve"> Our implementation of a hierarchical phrase based SMT system. </t>
  </si>
  <si>
    <t>NTT-UT-1</t>
  </si>
  <si>
    <t>NTT-UT-3</t>
  </si>
  <si>
    <t>RBMT6-1</t>
  </si>
  <si>
    <t>JAPIO-1</t>
  </si>
  <si>
    <t>RBMT4-1</t>
  </si>
  <si>
    <t>RBMT5-1</t>
  </si>
  <si>
    <t>ONLINE1-1</t>
  </si>
  <si>
    <t>BASELINE1-1</t>
  </si>
  <si>
    <t>TORI-1</t>
  </si>
  <si>
    <t>BASELINE2-1</t>
  </si>
  <si>
    <t>KLE-1</t>
  </si>
  <si>
    <t>FRDC-1</t>
  </si>
  <si>
    <t xml:space="preserve"> Combination of three SMT systems: two systems are phrase-based ones with pre-ordering, and the other is forest-based one. One of the pre-ordering systems employs WFSTs for fully monotone decoding, and the other pre-ordering system uses Moses with a small distortion limit (6). The system combination was based on Ranking SVMs with consensus features. </t>
  </si>
  <si>
    <t>NTT-UT-ej3</t>
  </si>
  <si>
    <t xml:space="preserve"> A monotone translation system by WFSTs with English pre-ordering. </t>
  </si>
  <si>
    <t>ONLINE1-ej-1</t>
  </si>
  <si>
    <t>ONLINE1</t>
  </si>
  <si>
    <t xml:space="preserve"> An online SMT system. </t>
  </si>
  <si>
    <t>RBMT4-ej-1</t>
  </si>
  <si>
    <t>RBMT4</t>
  </si>
  <si>
    <t xml:space="preserve"> A commercial rule-based MT system. </t>
  </si>
  <si>
    <t>RBMT5-ej-1</t>
  </si>
  <si>
    <t>RBMT5</t>
  </si>
  <si>
    <t>RBMT6-ej-1</t>
  </si>
  <si>
    <t>RBMT6</t>
  </si>
  <si>
    <t>TORI-ej1</t>
  </si>
  <si>
    <t>TORI</t>
  </si>
  <si>
    <t>HYBRID</t>
  </si>
  <si>
    <t>5 weeks</t>
  </si>
  <si>
    <t>Phenom-II 3.0GHz Single CPU, 16GB memory</t>
  </si>
  <si>
    <t>RESOURCE_BILINGUAL</t>
  </si>
  <si>
    <t>RESOURCE_MONOLINGUAL</t>
  </si>
  <si>
    <t>RESOURCE_EXTERNAL</t>
  </si>
  <si>
    <r>
      <t>Y</t>
    </r>
    <r>
      <rPr>
        <sz val="11"/>
        <rFont val="ＭＳ Ｐゴシック"/>
        <charset val="128"/>
      </rPr>
      <t>ES</t>
    </r>
    <phoneticPr fontId="2"/>
  </si>
  <si>
    <t>NO</t>
    <phoneticPr fontId="2"/>
  </si>
  <si>
    <t>NO</t>
    <phoneticPr fontId="1"/>
  </si>
  <si>
    <t>YES</t>
    <phoneticPr fontId="2"/>
  </si>
  <si>
    <t>yes</t>
    <phoneticPr fontId="2"/>
  </si>
  <si>
    <t>no</t>
    <phoneticPr fontId="2"/>
  </si>
  <si>
    <t xml:space="preserve"> We concatenate two SMT systems: E-E' and E'-J. E' is a modified English corpus that Japanese case markers are inserted. E-E' and E'-J are phrase-based SMT systems without the distortion limit. </t>
  </si>
  <si>
    <t>KLE-ej-3</t>
  </si>
  <si>
    <t xml:space="preserve"> We concatenate two SMT systems: E-E' and E'-J. E' is a modified English corpus that Japanese case markers are inserted and then the sentences are reordered. E-E' and E'-J are phrase-based SMT systems without the distortion limit. </t>
  </si>
  <si>
    <t>KLE-ej-4</t>
  </si>
  <si>
    <t xml:space="preserve"> 2 Stage MT. Modify T. </t>
  </si>
  <si>
    <t>TORI-ej4</t>
  </si>
  <si>
    <t>4 weeks</t>
  </si>
  <si>
    <t xml:space="preserve"> Normal SMT. No parameter tuning. </t>
  </si>
  <si>
    <t>TORI-ej5</t>
  </si>
  <si>
    <t>UOTTS-ej-1</t>
  </si>
  <si>
    <t>UOTTS</t>
  </si>
  <si>
    <t>SMT</t>
    <phoneticPr fontId="2"/>
  </si>
  <si>
    <t>Xeon 2.4GHz quad CPU * 2, 24GB memory</t>
  </si>
  <si>
    <t xml:space="preserve"> EBMT system with non-bayesian alignment. </t>
  </si>
  <si>
    <t>KYOTO-ej-2</t>
  </si>
  <si>
    <t xml:space="preserve"> Moses output with our modified alignment results. </t>
  </si>
  <si>
    <t>NTT-UT-ej1</t>
  </si>
  <si>
    <t>NTT-UT</t>
  </si>
  <si>
    <t>1 hour</t>
  </si>
  <si>
    <t>adequacy</t>
    <phoneticPr fontId="2"/>
  </si>
  <si>
    <t>average adequacy</t>
    <phoneticPr fontId="2"/>
  </si>
  <si>
    <t>acceptability</t>
    <phoneticPr fontId="2"/>
  </si>
  <si>
    <t>pairwise comparison score</t>
    <phoneticPr fontId="2"/>
  </si>
  <si>
    <t>(tie)</t>
    <phoneticPr fontId="2"/>
  </si>
  <si>
    <t>AA</t>
    <phoneticPr fontId="2"/>
  </si>
  <si>
    <t>A</t>
    <phoneticPr fontId="2"/>
  </si>
  <si>
    <t>B</t>
    <phoneticPr fontId="2"/>
  </si>
  <si>
    <t>C</t>
    <phoneticPr fontId="2"/>
  </si>
  <si>
    <t>F</t>
    <phoneticPr fontId="2"/>
  </si>
</sst>
</file>

<file path=xl/styles.xml><?xml version="1.0" encoding="utf-8"?>
<styleSheet xmlns="http://schemas.openxmlformats.org/spreadsheetml/2006/main">
  <numFmts count="1">
    <numFmt numFmtId="176" formatCode="0.0000_ "/>
  </numFmts>
  <fonts count="3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176" fontId="0" fillId="0" borderId="10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Font="1"/>
    <xf numFmtId="0" fontId="1" fillId="0" borderId="0" xfId="0" applyFont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adequacy!$C$2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adequacy!$B$3:$B$19</c:f>
              <c:strCache>
                <c:ptCount val="17"/>
                <c:pt idx="0">
                  <c:v>NTT-UT-1</c:v>
                </c:pt>
                <c:pt idx="1">
                  <c:v>NTT-UT-3</c:v>
                </c:pt>
                <c:pt idx="2">
                  <c:v>RBMT6-1</c:v>
                </c:pt>
                <c:pt idx="3">
                  <c:v>JAPIO-1</c:v>
                </c:pt>
                <c:pt idx="4">
                  <c:v>RBMT4-1</c:v>
                </c:pt>
                <c:pt idx="5">
                  <c:v>RBMT5-1</c:v>
                </c:pt>
                <c:pt idx="6">
                  <c:v>ONLINE1-1</c:v>
                </c:pt>
                <c:pt idx="7">
                  <c:v>BASELINE1-1</c:v>
                </c:pt>
                <c:pt idx="8">
                  <c:v>TORI-1</c:v>
                </c:pt>
                <c:pt idx="9">
                  <c:v>BASELINE2-1</c:v>
                </c:pt>
                <c:pt idx="10">
                  <c:v>KLE-1</c:v>
                </c:pt>
                <c:pt idx="11">
                  <c:v>FRDC-1</c:v>
                </c:pt>
                <c:pt idx="12">
                  <c:v>ICT-1</c:v>
                </c:pt>
                <c:pt idx="13">
                  <c:v>UOTTS-1</c:v>
                </c:pt>
                <c:pt idx="14">
                  <c:v>KYOTO-2</c:v>
                </c:pt>
                <c:pt idx="15">
                  <c:v>KYOTO-1</c:v>
                </c:pt>
                <c:pt idx="16">
                  <c:v>BJTUX-1</c:v>
                </c:pt>
              </c:strCache>
            </c:strRef>
          </c:cat>
          <c:val>
            <c:numRef>
              <c:f>adequacy!$C$3:$C$19</c:f>
              <c:numCache>
                <c:formatCode>General</c:formatCode>
                <c:ptCount val="17"/>
                <c:pt idx="0">
                  <c:v>97.0</c:v>
                </c:pt>
                <c:pt idx="1">
                  <c:v>84.0</c:v>
                </c:pt>
                <c:pt idx="2">
                  <c:v>68.0</c:v>
                </c:pt>
                <c:pt idx="3">
                  <c:v>63.0</c:v>
                </c:pt>
                <c:pt idx="4">
                  <c:v>43.0</c:v>
                </c:pt>
                <c:pt idx="5">
                  <c:v>37.0</c:v>
                </c:pt>
                <c:pt idx="6">
                  <c:v>35.0</c:v>
                </c:pt>
                <c:pt idx="7">
                  <c:v>35.0</c:v>
                </c:pt>
                <c:pt idx="8">
                  <c:v>15.0</c:v>
                </c:pt>
                <c:pt idx="9">
                  <c:v>32.0</c:v>
                </c:pt>
                <c:pt idx="10">
                  <c:v>23.0</c:v>
                </c:pt>
                <c:pt idx="11">
                  <c:v>21.0</c:v>
                </c:pt>
                <c:pt idx="12">
                  <c:v>16.0</c:v>
                </c:pt>
                <c:pt idx="13">
                  <c:v>15.0</c:v>
                </c:pt>
                <c:pt idx="14">
                  <c:v>23.0</c:v>
                </c:pt>
                <c:pt idx="15">
                  <c:v>15.0</c:v>
                </c:pt>
                <c:pt idx="16">
                  <c:v>6.0</c:v>
                </c:pt>
              </c:numCache>
            </c:numRef>
          </c:val>
        </c:ser>
        <c:ser>
          <c:idx val="1"/>
          <c:order val="1"/>
          <c:tx>
            <c:strRef>
              <c:f>adequacy!$D$2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adequacy!$B$3:$B$19</c:f>
              <c:strCache>
                <c:ptCount val="17"/>
                <c:pt idx="0">
                  <c:v>NTT-UT-1</c:v>
                </c:pt>
                <c:pt idx="1">
                  <c:v>NTT-UT-3</c:v>
                </c:pt>
                <c:pt idx="2">
                  <c:v>RBMT6-1</c:v>
                </c:pt>
                <c:pt idx="3">
                  <c:v>JAPIO-1</c:v>
                </c:pt>
                <c:pt idx="4">
                  <c:v>RBMT4-1</c:v>
                </c:pt>
                <c:pt idx="5">
                  <c:v>RBMT5-1</c:v>
                </c:pt>
                <c:pt idx="6">
                  <c:v>ONLINE1-1</c:v>
                </c:pt>
                <c:pt idx="7">
                  <c:v>BASELINE1-1</c:v>
                </c:pt>
                <c:pt idx="8">
                  <c:v>TORI-1</c:v>
                </c:pt>
                <c:pt idx="9">
                  <c:v>BASELINE2-1</c:v>
                </c:pt>
                <c:pt idx="10">
                  <c:v>KLE-1</c:v>
                </c:pt>
                <c:pt idx="11">
                  <c:v>FRDC-1</c:v>
                </c:pt>
                <c:pt idx="12">
                  <c:v>ICT-1</c:v>
                </c:pt>
                <c:pt idx="13">
                  <c:v>UOTTS-1</c:v>
                </c:pt>
                <c:pt idx="14">
                  <c:v>KYOTO-2</c:v>
                </c:pt>
                <c:pt idx="15">
                  <c:v>KYOTO-1</c:v>
                </c:pt>
                <c:pt idx="16">
                  <c:v>BJTUX-1</c:v>
                </c:pt>
              </c:strCache>
            </c:strRef>
          </c:cat>
          <c:val>
            <c:numRef>
              <c:f>adequacy!$D$3:$D$19</c:f>
              <c:numCache>
                <c:formatCode>General</c:formatCode>
                <c:ptCount val="17"/>
                <c:pt idx="0">
                  <c:v>87.0</c:v>
                </c:pt>
                <c:pt idx="1">
                  <c:v>83.0</c:v>
                </c:pt>
                <c:pt idx="2">
                  <c:v>96.0</c:v>
                </c:pt>
                <c:pt idx="3">
                  <c:v>101.0</c:v>
                </c:pt>
                <c:pt idx="4">
                  <c:v>104.0</c:v>
                </c:pt>
                <c:pt idx="5">
                  <c:v>61.0</c:v>
                </c:pt>
                <c:pt idx="6">
                  <c:v>51.0</c:v>
                </c:pt>
                <c:pt idx="7">
                  <c:v>40.0</c:v>
                </c:pt>
                <c:pt idx="8">
                  <c:v>63.0</c:v>
                </c:pt>
                <c:pt idx="9">
                  <c:v>29.0</c:v>
                </c:pt>
                <c:pt idx="10">
                  <c:v>28.0</c:v>
                </c:pt>
                <c:pt idx="11">
                  <c:v>31.0</c:v>
                </c:pt>
                <c:pt idx="12">
                  <c:v>29.0</c:v>
                </c:pt>
                <c:pt idx="13">
                  <c:v>26.0</c:v>
                </c:pt>
                <c:pt idx="14">
                  <c:v>18.0</c:v>
                </c:pt>
                <c:pt idx="15">
                  <c:v>25.0</c:v>
                </c:pt>
                <c:pt idx="16">
                  <c:v>13.0</c:v>
                </c:pt>
              </c:numCache>
            </c:numRef>
          </c:val>
        </c:ser>
        <c:ser>
          <c:idx val="2"/>
          <c:order val="2"/>
          <c:tx>
            <c:strRef>
              <c:f>adequacy!$E$2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adequacy!$B$3:$B$19</c:f>
              <c:strCache>
                <c:ptCount val="17"/>
                <c:pt idx="0">
                  <c:v>NTT-UT-1</c:v>
                </c:pt>
                <c:pt idx="1">
                  <c:v>NTT-UT-3</c:v>
                </c:pt>
                <c:pt idx="2">
                  <c:v>RBMT6-1</c:v>
                </c:pt>
                <c:pt idx="3">
                  <c:v>JAPIO-1</c:v>
                </c:pt>
                <c:pt idx="4">
                  <c:v>RBMT4-1</c:v>
                </c:pt>
                <c:pt idx="5">
                  <c:v>RBMT5-1</c:v>
                </c:pt>
                <c:pt idx="6">
                  <c:v>ONLINE1-1</c:v>
                </c:pt>
                <c:pt idx="7">
                  <c:v>BASELINE1-1</c:v>
                </c:pt>
                <c:pt idx="8">
                  <c:v>TORI-1</c:v>
                </c:pt>
                <c:pt idx="9">
                  <c:v>BASELINE2-1</c:v>
                </c:pt>
                <c:pt idx="10">
                  <c:v>KLE-1</c:v>
                </c:pt>
                <c:pt idx="11">
                  <c:v>FRDC-1</c:v>
                </c:pt>
                <c:pt idx="12">
                  <c:v>ICT-1</c:v>
                </c:pt>
                <c:pt idx="13">
                  <c:v>UOTTS-1</c:v>
                </c:pt>
                <c:pt idx="14">
                  <c:v>KYOTO-2</c:v>
                </c:pt>
                <c:pt idx="15">
                  <c:v>KYOTO-1</c:v>
                </c:pt>
                <c:pt idx="16">
                  <c:v>BJTUX-1</c:v>
                </c:pt>
              </c:strCache>
            </c:strRef>
          </c:cat>
          <c:val>
            <c:numRef>
              <c:f>adequacy!$E$3:$E$19</c:f>
              <c:numCache>
                <c:formatCode>General</c:formatCode>
                <c:ptCount val="17"/>
                <c:pt idx="0">
                  <c:v>43.0</c:v>
                </c:pt>
                <c:pt idx="1">
                  <c:v>57.0</c:v>
                </c:pt>
                <c:pt idx="2">
                  <c:v>64.0</c:v>
                </c:pt>
                <c:pt idx="3">
                  <c:v>58.0</c:v>
                </c:pt>
                <c:pt idx="4">
                  <c:v>56.0</c:v>
                </c:pt>
                <c:pt idx="5">
                  <c:v>69.0</c:v>
                </c:pt>
                <c:pt idx="6">
                  <c:v>38.0</c:v>
                </c:pt>
                <c:pt idx="7">
                  <c:v>39.0</c:v>
                </c:pt>
                <c:pt idx="8">
                  <c:v>63.0</c:v>
                </c:pt>
                <c:pt idx="9">
                  <c:v>37.0</c:v>
                </c:pt>
                <c:pt idx="10">
                  <c:v>38.0</c:v>
                </c:pt>
                <c:pt idx="11">
                  <c:v>39.0</c:v>
                </c:pt>
                <c:pt idx="12">
                  <c:v>41.0</c:v>
                </c:pt>
                <c:pt idx="13">
                  <c:v>28.0</c:v>
                </c:pt>
                <c:pt idx="14">
                  <c:v>29.0</c:v>
                </c:pt>
                <c:pt idx="15">
                  <c:v>38.0</c:v>
                </c:pt>
                <c:pt idx="16">
                  <c:v>18.0</c:v>
                </c:pt>
              </c:numCache>
            </c:numRef>
          </c:val>
        </c:ser>
        <c:ser>
          <c:idx val="3"/>
          <c:order val="3"/>
          <c:tx>
            <c:strRef>
              <c:f>adequacy!$F$2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adequacy!$B$3:$B$19</c:f>
              <c:strCache>
                <c:ptCount val="17"/>
                <c:pt idx="0">
                  <c:v>NTT-UT-1</c:v>
                </c:pt>
                <c:pt idx="1">
                  <c:v>NTT-UT-3</c:v>
                </c:pt>
                <c:pt idx="2">
                  <c:v>RBMT6-1</c:v>
                </c:pt>
                <c:pt idx="3">
                  <c:v>JAPIO-1</c:v>
                </c:pt>
                <c:pt idx="4">
                  <c:v>RBMT4-1</c:v>
                </c:pt>
                <c:pt idx="5">
                  <c:v>RBMT5-1</c:v>
                </c:pt>
                <c:pt idx="6">
                  <c:v>ONLINE1-1</c:v>
                </c:pt>
                <c:pt idx="7">
                  <c:v>BASELINE1-1</c:v>
                </c:pt>
                <c:pt idx="8">
                  <c:v>TORI-1</c:v>
                </c:pt>
                <c:pt idx="9">
                  <c:v>BASELINE2-1</c:v>
                </c:pt>
                <c:pt idx="10">
                  <c:v>KLE-1</c:v>
                </c:pt>
                <c:pt idx="11">
                  <c:v>FRDC-1</c:v>
                </c:pt>
                <c:pt idx="12">
                  <c:v>ICT-1</c:v>
                </c:pt>
                <c:pt idx="13">
                  <c:v>UOTTS-1</c:v>
                </c:pt>
                <c:pt idx="14">
                  <c:v>KYOTO-2</c:v>
                </c:pt>
                <c:pt idx="15">
                  <c:v>KYOTO-1</c:v>
                </c:pt>
                <c:pt idx="16">
                  <c:v>BJTUX-1</c:v>
                </c:pt>
              </c:strCache>
            </c:strRef>
          </c:cat>
          <c:val>
            <c:numRef>
              <c:f>adequacy!$F$3:$F$19</c:f>
              <c:numCache>
                <c:formatCode>General</c:formatCode>
                <c:ptCount val="17"/>
                <c:pt idx="0">
                  <c:v>66.0</c:v>
                </c:pt>
                <c:pt idx="1">
                  <c:v>70.0</c:v>
                </c:pt>
                <c:pt idx="2">
                  <c:v>64.0</c:v>
                </c:pt>
                <c:pt idx="3">
                  <c:v>68.0</c:v>
                </c:pt>
                <c:pt idx="4">
                  <c:v>80.0</c:v>
                </c:pt>
                <c:pt idx="5">
                  <c:v>83.0</c:v>
                </c:pt>
                <c:pt idx="6">
                  <c:v>131.0</c:v>
                </c:pt>
                <c:pt idx="7">
                  <c:v>143.0</c:v>
                </c:pt>
                <c:pt idx="8">
                  <c:v>105.0</c:v>
                </c:pt>
                <c:pt idx="9">
                  <c:v>154.0</c:v>
                </c:pt>
                <c:pt idx="10">
                  <c:v>154.0</c:v>
                </c:pt>
                <c:pt idx="11">
                  <c:v>149.0</c:v>
                </c:pt>
                <c:pt idx="12">
                  <c:v>163.0</c:v>
                </c:pt>
                <c:pt idx="13">
                  <c:v>164.0</c:v>
                </c:pt>
                <c:pt idx="14">
                  <c:v>150.0</c:v>
                </c:pt>
                <c:pt idx="15">
                  <c:v>103.0</c:v>
                </c:pt>
                <c:pt idx="16">
                  <c:v>139.0</c:v>
                </c:pt>
              </c:numCache>
            </c:numRef>
          </c:val>
        </c:ser>
        <c:ser>
          <c:idx val="4"/>
          <c:order val="4"/>
          <c:tx>
            <c:strRef>
              <c:f>adequacy!$G$2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adequacy!$B$3:$B$19</c:f>
              <c:strCache>
                <c:ptCount val="17"/>
                <c:pt idx="0">
                  <c:v>NTT-UT-1</c:v>
                </c:pt>
                <c:pt idx="1">
                  <c:v>NTT-UT-3</c:v>
                </c:pt>
                <c:pt idx="2">
                  <c:v>RBMT6-1</c:v>
                </c:pt>
                <c:pt idx="3">
                  <c:v>JAPIO-1</c:v>
                </c:pt>
                <c:pt idx="4">
                  <c:v>RBMT4-1</c:v>
                </c:pt>
                <c:pt idx="5">
                  <c:v>RBMT5-1</c:v>
                </c:pt>
                <c:pt idx="6">
                  <c:v>ONLINE1-1</c:v>
                </c:pt>
                <c:pt idx="7">
                  <c:v>BASELINE1-1</c:v>
                </c:pt>
                <c:pt idx="8">
                  <c:v>TORI-1</c:v>
                </c:pt>
                <c:pt idx="9">
                  <c:v>BASELINE2-1</c:v>
                </c:pt>
                <c:pt idx="10">
                  <c:v>KLE-1</c:v>
                </c:pt>
                <c:pt idx="11">
                  <c:v>FRDC-1</c:v>
                </c:pt>
                <c:pt idx="12">
                  <c:v>ICT-1</c:v>
                </c:pt>
                <c:pt idx="13">
                  <c:v>UOTTS-1</c:v>
                </c:pt>
                <c:pt idx="14">
                  <c:v>KYOTO-2</c:v>
                </c:pt>
                <c:pt idx="15">
                  <c:v>KYOTO-1</c:v>
                </c:pt>
                <c:pt idx="16">
                  <c:v>BJTUX-1</c:v>
                </c:pt>
              </c:strCache>
            </c:strRef>
          </c:cat>
          <c:val>
            <c:numRef>
              <c:f>adequacy!$G$3:$G$19</c:f>
              <c:numCache>
                <c:formatCode>General</c:formatCode>
                <c:ptCount val="17"/>
                <c:pt idx="0">
                  <c:v>7.0</c:v>
                </c:pt>
                <c:pt idx="1">
                  <c:v>6.0</c:v>
                </c:pt>
                <c:pt idx="2">
                  <c:v>8.0</c:v>
                </c:pt>
                <c:pt idx="3">
                  <c:v>10.0</c:v>
                </c:pt>
                <c:pt idx="4">
                  <c:v>17.0</c:v>
                </c:pt>
                <c:pt idx="5">
                  <c:v>50.0</c:v>
                </c:pt>
                <c:pt idx="6">
                  <c:v>45.0</c:v>
                </c:pt>
                <c:pt idx="7">
                  <c:v>43.0</c:v>
                </c:pt>
                <c:pt idx="8">
                  <c:v>54.0</c:v>
                </c:pt>
                <c:pt idx="9">
                  <c:v>48.0</c:v>
                </c:pt>
                <c:pt idx="10">
                  <c:v>57.0</c:v>
                </c:pt>
                <c:pt idx="11">
                  <c:v>60.0</c:v>
                </c:pt>
                <c:pt idx="12">
                  <c:v>51.0</c:v>
                </c:pt>
                <c:pt idx="13">
                  <c:v>67.0</c:v>
                </c:pt>
                <c:pt idx="14">
                  <c:v>80.0</c:v>
                </c:pt>
                <c:pt idx="15">
                  <c:v>119.0</c:v>
                </c:pt>
                <c:pt idx="16">
                  <c:v>124.0</c:v>
                </c:pt>
              </c:numCache>
            </c:numRef>
          </c:val>
        </c:ser>
        <c:overlap val="100"/>
        <c:axId val="515645048"/>
        <c:axId val="515230760"/>
      </c:barChart>
      <c:catAx>
        <c:axId val="515645048"/>
        <c:scaling>
          <c:orientation val="minMax"/>
        </c:scaling>
        <c:axPos val="b"/>
        <c:tickLblPos val="nextTo"/>
        <c:crossAx val="515230760"/>
        <c:crosses val="autoZero"/>
        <c:auto val="1"/>
        <c:lblAlgn val="ctr"/>
        <c:lblOffset val="100"/>
      </c:catAx>
      <c:valAx>
        <c:axId val="515230760"/>
        <c:scaling>
          <c:orientation val="minMax"/>
        </c:scaling>
        <c:axPos val="l"/>
        <c:majorGridlines/>
        <c:numFmt formatCode="0%" sourceLinked="1"/>
        <c:tickLblPos val="nextTo"/>
        <c:crossAx val="515645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acceptability!$D$2</c:f>
              <c:strCache>
                <c:ptCount val="1"/>
                <c:pt idx="0">
                  <c:v>AA</c:v>
                </c:pt>
              </c:strCache>
            </c:strRef>
          </c:tx>
          <c:cat>
            <c:strRef>
              <c:f>acceptability!$C$3:$C$13</c:f>
              <c:strCache>
                <c:ptCount val="11"/>
                <c:pt idx="0">
                  <c:v>NTT-UT-1</c:v>
                </c:pt>
                <c:pt idx="1">
                  <c:v>RBMT6-1</c:v>
                </c:pt>
                <c:pt idx="2">
                  <c:v>JAPIO-1</c:v>
                </c:pt>
                <c:pt idx="3">
                  <c:v>ONLINE1-1</c:v>
                </c:pt>
                <c:pt idx="4">
                  <c:v>BASELINE1-1</c:v>
                </c:pt>
                <c:pt idx="5">
                  <c:v>BASELINE2-1</c:v>
                </c:pt>
                <c:pt idx="6">
                  <c:v>KLE-1</c:v>
                </c:pt>
                <c:pt idx="7">
                  <c:v>TORI-1</c:v>
                </c:pt>
                <c:pt idx="8">
                  <c:v>UOTTS-1</c:v>
                </c:pt>
                <c:pt idx="9">
                  <c:v>ICT-1</c:v>
                </c:pt>
                <c:pt idx="10">
                  <c:v>KYOTO-1</c:v>
                </c:pt>
              </c:strCache>
            </c:strRef>
          </c:cat>
          <c:val>
            <c:numRef>
              <c:f>acceptability!$D$3:$D$13</c:f>
              <c:numCache>
                <c:formatCode>General</c:formatCode>
                <c:ptCount val="11"/>
                <c:pt idx="0">
                  <c:v>93.0</c:v>
                </c:pt>
                <c:pt idx="1">
                  <c:v>44.0</c:v>
                </c:pt>
                <c:pt idx="2">
                  <c:v>41.0</c:v>
                </c:pt>
                <c:pt idx="3">
                  <c:v>18.0</c:v>
                </c:pt>
                <c:pt idx="4">
                  <c:v>31.0</c:v>
                </c:pt>
                <c:pt idx="5">
                  <c:v>31.0</c:v>
                </c:pt>
                <c:pt idx="6">
                  <c:v>19.0</c:v>
                </c:pt>
                <c:pt idx="7">
                  <c:v>14.0</c:v>
                </c:pt>
                <c:pt idx="8">
                  <c:v>17.0</c:v>
                </c:pt>
                <c:pt idx="9">
                  <c:v>10.0</c:v>
                </c:pt>
                <c:pt idx="10">
                  <c:v>12.0</c:v>
                </c:pt>
              </c:numCache>
            </c:numRef>
          </c:val>
        </c:ser>
        <c:ser>
          <c:idx val="1"/>
          <c:order val="1"/>
          <c:tx>
            <c:strRef>
              <c:f>acceptability!$E$2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acceptability!$C$3:$C$13</c:f>
              <c:strCache>
                <c:ptCount val="11"/>
                <c:pt idx="0">
                  <c:v>NTT-UT-1</c:v>
                </c:pt>
                <c:pt idx="1">
                  <c:v>RBMT6-1</c:v>
                </c:pt>
                <c:pt idx="2">
                  <c:v>JAPIO-1</c:v>
                </c:pt>
                <c:pt idx="3">
                  <c:v>ONLINE1-1</c:v>
                </c:pt>
                <c:pt idx="4">
                  <c:v>BASELINE1-1</c:v>
                </c:pt>
                <c:pt idx="5">
                  <c:v>BASELINE2-1</c:v>
                </c:pt>
                <c:pt idx="6">
                  <c:v>KLE-1</c:v>
                </c:pt>
                <c:pt idx="7">
                  <c:v>TORI-1</c:v>
                </c:pt>
                <c:pt idx="8">
                  <c:v>UOTTS-1</c:v>
                </c:pt>
                <c:pt idx="9">
                  <c:v>ICT-1</c:v>
                </c:pt>
                <c:pt idx="10">
                  <c:v>KYOTO-1</c:v>
                </c:pt>
              </c:strCache>
            </c:strRef>
          </c:cat>
          <c:val>
            <c:numRef>
              <c:f>acceptability!$E$3:$E$13</c:f>
              <c:numCache>
                <c:formatCode>General</c:formatCode>
                <c:ptCount val="11"/>
                <c:pt idx="0">
                  <c:v>46.0</c:v>
                </c:pt>
                <c:pt idx="1">
                  <c:v>79.0</c:v>
                </c:pt>
                <c:pt idx="2">
                  <c:v>87.0</c:v>
                </c:pt>
                <c:pt idx="3">
                  <c:v>40.0</c:v>
                </c:pt>
                <c:pt idx="4">
                  <c:v>20.0</c:v>
                </c:pt>
                <c:pt idx="5">
                  <c:v>15.0</c:v>
                </c:pt>
                <c:pt idx="6">
                  <c:v>19.0</c:v>
                </c:pt>
                <c:pt idx="7">
                  <c:v>21.0</c:v>
                </c:pt>
                <c:pt idx="8">
                  <c:v>10.0</c:v>
                </c:pt>
                <c:pt idx="9">
                  <c:v>18.0</c:v>
                </c:pt>
                <c:pt idx="10">
                  <c:v>18.0</c:v>
                </c:pt>
              </c:numCache>
            </c:numRef>
          </c:val>
        </c:ser>
        <c:ser>
          <c:idx val="2"/>
          <c:order val="2"/>
          <c:tx>
            <c:strRef>
              <c:f>acceptability!$F$2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acceptability!$C$3:$C$13</c:f>
              <c:strCache>
                <c:ptCount val="11"/>
                <c:pt idx="0">
                  <c:v>NTT-UT-1</c:v>
                </c:pt>
                <c:pt idx="1">
                  <c:v>RBMT6-1</c:v>
                </c:pt>
                <c:pt idx="2">
                  <c:v>JAPIO-1</c:v>
                </c:pt>
                <c:pt idx="3">
                  <c:v>ONLINE1-1</c:v>
                </c:pt>
                <c:pt idx="4">
                  <c:v>BASELINE1-1</c:v>
                </c:pt>
                <c:pt idx="5">
                  <c:v>BASELINE2-1</c:v>
                </c:pt>
                <c:pt idx="6">
                  <c:v>KLE-1</c:v>
                </c:pt>
                <c:pt idx="7">
                  <c:v>TORI-1</c:v>
                </c:pt>
                <c:pt idx="8">
                  <c:v>UOTTS-1</c:v>
                </c:pt>
                <c:pt idx="9">
                  <c:v>ICT-1</c:v>
                </c:pt>
                <c:pt idx="10">
                  <c:v>KYOTO-1</c:v>
                </c:pt>
              </c:strCache>
            </c:strRef>
          </c:cat>
          <c:val>
            <c:numRef>
              <c:f>acceptability!$F$3:$F$13</c:f>
              <c:numCache>
                <c:formatCode>General</c:formatCode>
                <c:ptCount val="11"/>
                <c:pt idx="0">
                  <c:v>26.0</c:v>
                </c:pt>
                <c:pt idx="1">
                  <c:v>27.0</c:v>
                </c:pt>
                <c:pt idx="2">
                  <c:v>26.0</c:v>
                </c:pt>
                <c:pt idx="3">
                  <c:v>17.0</c:v>
                </c:pt>
                <c:pt idx="4">
                  <c:v>10.0</c:v>
                </c:pt>
                <c:pt idx="5">
                  <c:v>11.0</c:v>
                </c:pt>
                <c:pt idx="6">
                  <c:v>9.0</c:v>
                </c:pt>
                <c:pt idx="7">
                  <c:v>12.0</c:v>
                </c:pt>
                <c:pt idx="8">
                  <c:v>7.0</c:v>
                </c:pt>
                <c:pt idx="9">
                  <c:v>11.0</c:v>
                </c:pt>
                <c:pt idx="10">
                  <c:v>6.0</c:v>
                </c:pt>
              </c:numCache>
            </c:numRef>
          </c:val>
        </c:ser>
        <c:ser>
          <c:idx val="3"/>
          <c:order val="3"/>
          <c:tx>
            <c:strRef>
              <c:f>acceptability!$G$2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acceptability!$C$3:$C$13</c:f>
              <c:strCache>
                <c:ptCount val="11"/>
                <c:pt idx="0">
                  <c:v>NTT-UT-1</c:v>
                </c:pt>
                <c:pt idx="1">
                  <c:v>RBMT6-1</c:v>
                </c:pt>
                <c:pt idx="2">
                  <c:v>JAPIO-1</c:v>
                </c:pt>
                <c:pt idx="3">
                  <c:v>ONLINE1-1</c:v>
                </c:pt>
                <c:pt idx="4">
                  <c:v>BASELINE1-1</c:v>
                </c:pt>
                <c:pt idx="5">
                  <c:v>BASELINE2-1</c:v>
                </c:pt>
                <c:pt idx="6">
                  <c:v>KLE-1</c:v>
                </c:pt>
                <c:pt idx="7">
                  <c:v>TORI-1</c:v>
                </c:pt>
                <c:pt idx="8">
                  <c:v>UOTTS-1</c:v>
                </c:pt>
                <c:pt idx="9">
                  <c:v>ICT-1</c:v>
                </c:pt>
                <c:pt idx="10">
                  <c:v>KYOTO-1</c:v>
                </c:pt>
              </c:strCache>
            </c:strRef>
          </c:cat>
          <c:val>
            <c:numRef>
              <c:f>acceptability!$G$3:$G$13</c:f>
              <c:numCache>
                <c:formatCode>General</c:formatCode>
                <c:ptCount val="11"/>
                <c:pt idx="0">
                  <c:v>16.0</c:v>
                </c:pt>
                <c:pt idx="1">
                  <c:v>30.0</c:v>
                </c:pt>
                <c:pt idx="2">
                  <c:v>26.0</c:v>
                </c:pt>
                <c:pt idx="3">
                  <c:v>13.0</c:v>
                </c:pt>
                <c:pt idx="4">
                  <c:v>18.0</c:v>
                </c:pt>
                <c:pt idx="5">
                  <c:v>11.0</c:v>
                </c:pt>
                <c:pt idx="6">
                  <c:v>11.0</c:v>
                </c:pt>
                <c:pt idx="7">
                  <c:v>14.0</c:v>
                </c:pt>
                <c:pt idx="8">
                  <c:v>13.0</c:v>
                </c:pt>
                <c:pt idx="9">
                  <c:v>14.0</c:v>
                </c:pt>
                <c:pt idx="10">
                  <c:v>12.0</c:v>
                </c:pt>
              </c:numCache>
            </c:numRef>
          </c:val>
        </c:ser>
        <c:ser>
          <c:idx val="4"/>
          <c:order val="4"/>
          <c:tx>
            <c:strRef>
              <c:f>acceptability!$H$2</c:f>
              <c:strCache>
                <c:ptCount val="1"/>
                <c:pt idx="0">
                  <c:v>F</c:v>
                </c:pt>
              </c:strCache>
            </c:strRef>
          </c:tx>
          <c:cat>
            <c:strRef>
              <c:f>acceptability!$C$3:$C$13</c:f>
              <c:strCache>
                <c:ptCount val="11"/>
                <c:pt idx="0">
                  <c:v>NTT-UT-1</c:v>
                </c:pt>
                <c:pt idx="1">
                  <c:v>RBMT6-1</c:v>
                </c:pt>
                <c:pt idx="2">
                  <c:v>JAPIO-1</c:v>
                </c:pt>
                <c:pt idx="3">
                  <c:v>ONLINE1-1</c:v>
                </c:pt>
                <c:pt idx="4">
                  <c:v>BASELINE1-1</c:v>
                </c:pt>
                <c:pt idx="5">
                  <c:v>BASELINE2-1</c:v>
                </c:pt>
                <c:pt idx="6">
                  <c:v>KLE-1</c:v>
                </c:pt>
                <c:pt idx="7">
                  <c:v>TORI-1</c:v>
                </c:pt>
                <c:pt idx="8">
                  <c:v>UOTTS-1</c:v>
                </c:pt>
                <c:pt idx="9">
                  <c:v>ICT-1</c:v>
                </c:pt>
                <c:pt idx="10">
                  <c:v>KYOTO-1</c:v>
                </c:pt>
              </c:strCache>
            </c:strRef>
          </c:cat>
          <c:val>
            <c:numRef>
              <c:f>acceptability!$H$3:$H$13</c:f>
              <c:numCache>
                <c:formatCode>General</c:formatCode>
                <c:ptCount val="11"/>
                <c:pt idx="0">
                  <c:v>119.0</c:v>
                </c:pt>
                <c:pt idx="1">
                  <c:v>120.0</c:v>
                </c:pt>
                <c:pt idx="2">
                  <c:v>120.0</c:v>
                </c:pt>
                <c:pt idx="3">
                  <c:v>212.0</c:v>
                </c:pt>
                <c:pt idx="4">
                  <c:v>221.0</c:v>
                </c:pt>
                <c:pt idx="5">
                  <c:v>232.0</c:v>
                </c:pt>
                <c:pt idx="6">
                  <c:v>242.0</c:v>
                </c:pt>
                <c:pt idx="7">
                  <c:v>239.0</c:v>
                </c:pt>
                <c:pt idx="8">
                  <c:v>253.0</c:v>
                </c:pt>
                <c:pt idx="9">
                  <c:v>247.0</c:v>
                </c:pt>
                <c:pt idx="10">
                  <c:v>252.0</c:v>
                </c:pt>
              </c:numCache>
            </c:numRef>
          </c:val>
        </c:ser>
        <c:overlap val="100"/>
        <c:axId val="471775672"/>
        <c:axId val="515225208"/>
      </c:barChart>
      <c:catAx>
        <c:axId val="471775672"/>
        <c:scaling>
          <c:orientation val="minMax"/>
        </c:scaling>
        <c:axPos val="b"/>
        <c:tickLblPos val="nextTo"/>
        <c:crossAx val="515225208"/>
        <c:crosses val="autoZero"/>
        <c:auto val="1"/>
        <c:lblAlgn val="ctr"/>
        <c:lblOffset val="100"/>
      </c:catAx>
      <c:valAx>
        <c:axId val="515225208"/>
        <c:scaling>
          <c:orientation val="minMax"/>
        </c:scaling>
        <c:axPos val="l"/>
        <c:majorGridlines/>
        <c:numFmt formatCode="0%" sourceLinked="1"/>
        <c:tickLblPos val="nextTo"/>
        <c:crossAx val="4717756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22</xdr:row>
      <xdr:rowOff>165100</xdr:rowOff>
    </xdr:from>
    <xdr:to>
      <xdr:col>6</xdr:col>
      <xdr:colOff>254000</xdr:colOff>
      <xdr:row>45</xdr:row>
      <xdr:rowOff>50800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17</xdr:row>
      <xdr:rowOff>203200</xdr:rowOff>
    </xdr:from>
    <xdr:to>
      <xdr:col>5</xdr:col>
      <xdr:colOff>825500</xdr:colOff>
      <xdr:row>39</xdr:row>
      <xdr:rowOff>190500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34"/>
  <sheetViews>
    <sheetView tabSelected="1" workbookViewId="0"/>
  </sheetViews>
  <sheetFormatPr baseColWidth="12" defaultRowHeight="17"/>
  <sheetData>
    <row r="1" spans="1:18">
      <c r="A1" t="s">
        <v>74</v>
      </c>
      <c r="B1" t="s">
        <v>75</v>
      </c>
      <c r="C1" t="s">
        <v>76</v>
      </c>
      <c r="D1" t="s">
        <v>77</v>
      </c>
      <c r="E1" t="s">
        <v>78</v>
      </c>
      <c r="F1" s="15" t="s">
        <v>137</v>
      </c>
      <c r="G1" s="15" t="s">
        <v>138</v>
      </c>
      <c r="H1" s="15" t="s">
        <v>139</v>
      </c>
      <c r="I1" t="s">
        <v>79</v>
      </c>
      <c r="J1" t="s">
        <v>80</v>
      </c>
      <c r="K1" t="s">
        <v>81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</row>
    <row r="2" spans="1:18">
      <c r="A2" t="s">
        <v>7</v>
      </c>
      <c r="B2" t="s">
        <v>8</v>
      </c>
      <c r="C2" t="s">
        <v>9</v>
      </c>
      <c r="D2">
        <v>1</v>
      </c>
      <c r="E2" t="s">
        <v>10</v>
      </c>
      <c r="F2" s="15" t="s">
        <v>11</v>
      </c>
      <c r="G2" s="15" t="s">
        <v>12</v>
      </c>
      <c r="H2" s="15" t="s">
        <v>12</v>
      </c>
      <c r="I2" t="s">
        <v>11</v>
      </c>
      <c r="J2" t="s">
        <v>12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>
        <v>0.31659999999999999</v>
      </c>
      <c r="Q2">
        <v>7.7953999999999999</v>
      </c>
      <c r="R2">
        <v>0.72001499999999996</v>
      </c>
    </row>
    <row r="3" spans="1:18">
      <c r="A3" t="s">
        <v>17</v>
      </c>
      <c r="B3" t="s">
        <v>8</v>
      </c>
      <c r="C3" t="s">
        <v>18</v>
      </c>
      <c r="D3">
        <v>1</v>
      </c>
      <c r="E3" t="s">
        <v>10</v>
      </c>
      <c r="F3" s="15" t="s">
        <v>11</v>
      </c>
      <c r="G3" s="15" t="s">
        <v>12</v>
      </c>
      <c r="H3" s="15" t="s">
        <v>12</v>
      </c>
      <c r="I3" t="s">
        <v>11</v>
      </c>
      <c r="J3" t="s">
        <v>12</v>
      </c>
      <c r="K3" t="s">
        <v>12</v>
      </c>
      <c r="L3" t="s">
        <v>19</v>
      </c>
      <c r="M3" t="s">
        <v>20</v>
      </c>
      <c r="N3" t="s">
        <v>15</v>
      </c>
      <c r="O3" t="s">
        <v>21</v>
      </c>
      <c r="P3">
        <v>0.31900000000000001</v>
      </c>
      <c r="Q3">
        <v>7.8811</v>
      </c>
      <c r="R3">
        <v>0.706785</v>
      </c>
    </row>
    <row r="4" spans="1:18">
      <c r="A4" t="s">
        <v>22</v>
      </c>
      <c r="B4" t="s">
        <v>8</v>
      </c>
      <c r="C4" t="s">
        <v>23</v>
      </c>
      <c r="D4">
        <v>1</v>
      </c>
      <c r="E4" t="s">
        <v>10</v>
      </c>
      <c r="F4" s="15" t="s">
        <v>11</v>
      </c>
      <c r="G4" s="15" t="s">
        <v>12</v>
      </c>
      <c r="H4" s="15" t="s">
        <v>12</v>
      </c>
      <c r="I4" t="s">
        <v>11</v>
      </c>
      <c r="J4" t="s">
        <v>12</v>
      </c>
      <c r="K4" t="s">
        <v>12</v>
      </c>
      <c r="L4" t="s">
        <v>24</v>
      </c>
      <c r="M4" t="s">
        <v>25</v>
      </c>
      <c r="N4" t="s">
        <v>26</v>
      </c>
      <c r="O4" t="s">
        <v>86</v>
      </c>
      <c r="P4">
        <v>0.27050000000000002</v>
      </c>
      <c r="Q4">
        <v>7.5395000000000003</v>
      </c>
      <c r="R4">
        <v>0.65592499999999998</v>
      </c>
    </row>
    <row r="5" spans="1:18">
      <c r="A5" t="s">
        <v>87</v>
      </c>
      <c r="B5" t="s">
        <v>8</v>
      </c>
      <c r="C5" t="s">
        <v>23</v>
      </c>
      <c r="D5">
        <v>2</v>
      </c>
      <c r="E5" t="s">
        <v>10</v>
      </c>
      <c r="F5" s="15" t="s">
        <v>11</v>
      </c>
      <c r="G5" s="15" t="s">
        <v>12</v>
      </c>
      <c r="H5" s="15" t="s">
        <v>12</v>
      </c>
      <c r="I5" t="s">
        <v>11</v>
      </c>
      <c r="J5" t="s">
        <v>12</v>
      </c>
      <c r="K5" t="s">
        <v>12</v>
      </c>
      <c r="L5" t="s">
        <v>24</v>
      </c>
      <c r="M5" t="s">
        <v>25</v>
      </c>
      <c r="N5" t="s">
        <v>26</v>
      </c>
      <c r="O5" t="s">
        <v>88</v>
      </c>
      <c r="P5">
        <v>0.25840000000000002</v>
      </c>
      <c r="Q5">
        <v>7.4969999999999999</v>
      </c>
      <c r="R5">
        <v>0.649227</v>
      </c>
    </row>
    <row r="6" spans="1:18">
      <c r="A6" t="s">
        <v>89</v>
      </c>
      <c r="B6" t="s">
        <v>90</v>
      </c>
      <c r="C6" t="s">
        <v>91</v>
      </c>
      <c r="D6">
        <v>1</v>
      </c>
      <c r="E6" t="s">
        <v>10</v>
      </c>
      <c r="F6" s="16" t="s">
        <v>140</v>
      </c>
      <c r="G6" s="16" t="s">
        <v>140</v>
      </c>
      <c r="H6" s="16" t="s">
        <v>141</v>
      </c>
      <c r="I6" t="s">
        <v>11</v>
      </c>
      <c r="J6" t="s">
        <v>11</v>
      </c>
      <c r="K6" t="s">
        <v>12</v>
      </c>
      <c r="L6" t="s">
        <v>92</v>
      </c>
      <c r="M6" t="s">
        <v>93</v>
      </c>
      <c r="N6" t="s">
        <v>94</v>
      </c>
      <c r="O6" t="s">
        <v>45</v>
      </c>
      <c r="P6">
        <v>0.27810000000000001</v>
      </c>
      <c r="Q6">
        <v>7.4941000000000004</v>
      </c>
      <c r="R6">
        <v>0.68099200000000004</v>
      </c>
    </row>
    <row r="7" spans="1:18">
      <c r="A7" t="s">
        <v>46</v>
      </c>
      <c r="B7" t="s">
        <v>8</v>
      </c>
      <c r="C7" t="s">
        <v>47</v>
      </c>
      <c r="D7">
        <v>1</v>
      </c>
      <c r="E7" t="s">
        <v>10</v>
      </c>
      <c r="F7" s="16" t="s">
        <v>11</v>
      </c>
      <c r="G7" s="16" t="s">
        <v>11</v>
      </c>
      <c r="H7" s="16" t="s">
        <v>142</v>
      </c>
      <c r="I7" t="s">
        <v>11</v>
      </c>
      <c r="J7" t="s">
        <v>12</v>
      </c>
      <c r="K7" t="s">
        <v>12</v>
      </c>
      <c r="L7" t="s">
        <v>48</v>
      </c>
      <c r="M7" t="s">
        <v>19</v>
      </c>
      <c r="N7" t="s">
        <v>49</v>
      </c>
      <c r="O7" t="s">
        <v>50</v>
      </c>
      <c r="P7">
        <v>0.3291</v>
      </c>
      <c r="Q7">
        <v>8.1442999999999994</v>
      </c>
      <c r="R7">
        <v>0.69029300000000005</v>
      </c>
    </row>
    <row r="8" spans="1:18">
      <c r="A8" t="s">
        <v>51</v>
      </c>
      <c r="B8" t="s">
        <v>8</v>
      </c>
      <c r="C8" t="s">
        <v>47</v>
      </c>
      <c r="D8">
        <v>2</v>
      </c>
      <c r="E8" t="s">
        <v>10</v>
      </c>
      <c r="F8" s="16" t="s">
        <v>11</v>
      </c>
      <c r="G8" s="16" t="s">
        <v>11</v>
      </c>
      <c r="H8" s="16" t="s">
        <v>142</v>
      </c>
      <c r="I8" t="s">
        <v>11</v>
      </c>
      <c r="J8" t="s">
        <v>12</v>
      </c>
      <c r="K8" t="s">
        <v>12</v>
      </c>
      <c r="L8" t="s">
        <v>48</v>
      </c>
      <c r="M8" t="s">
        <v>19</v>
      </c>
      <c r="N8" t="s">
        <v>49</v>
      </c>
      <c r="O8" t="s">
        <v>99</v>
      </c>
      <c r="P8">
        <v>0.32100000000000001</v>
      </c>
      <c r="Q8">
        <v>8.0787999999999993</v>
      </c>
      <c r="R8">
        <v>0.68608000000000002</v>
      </c>
    </row>
    <row r="9" spans="1:18">
      <c r="A9" t="s">
        <v>100</v>
      </c>
      <c r="B9" t="s">
        <v>8</v>
      </c>
      <c r="C9" t="s">
        <v>47</v>
      </c>
      <c r="D9">
        <v>3</v>
      </c>
      <c r="E9" t="s">
        <v>10</v>
      </c>
      <c r="F9" s="16" t="s">
        <v>11</v>
      </c>
      <c r="G9" s="16" t="s">
        <v>11</v>
      </c>
      <c r="H9" s="16" t="s">
        <v>142</v>
      </c>
      <c r="I9" t="s">
        <v>11</v>
      </c>
      <c r="J9" t="s">
        <v>12</v>
      </c>
      <c r="K9" t="s">
        <v>12</v>
      </c>
      <c r="L9" t="s">
        <v>48</v>
      </c>
      <c r="M9" t="s">
        <v>19</v>
      </c>
      <c r="N9" t="s">
        <v>49</v>
      </c>
      <c r="O9" t="s">
        <v>101</v>
      </c>
      <c r="P9">
        <v>0.31719999999999998</v>
      </c>
      <c r="Q9">
        <v>8.1694999999999993</v>
      </c>
      <c r="R9">
        <v>0.68881899999999996</v>
      </c>
    </row>
    <row r="10" spans="1:18">
      <c r="A10" t="s">
        <v>102</v>
      </c>
      <c r="B10" t="s">
        <v>8</v>
      </c>
      <c r="C10" t="s">
        <v>47</v>
      </c>
      <c r="D10">
        <v>4</v>
      </c>
      <c r="E10" t="s">
        <v>10</v>
      </c>
      <c r="F10" s="16" t="s">
        <v>11</v>
      </c>
      <c r="G10" s="16" t="s">
        <v>11</v>
      </c>
      <c r="H10" s="16" t="s">
        <v>142</v>
      </c>
      <c r="I10" t="s">
        <v>11</v>
      </c>
      <c r="J10" t="s">
        <v>12</v>
      </c>
      <c r="K10" t="s">
        <v>12</v>
      </c>
      <c r="L10" t="s">
        <v>48</v>
      </c>
      <c r="M10" t="s">
        <v>19</v>
      </c>
      <c r="N10" t="s">
        <v>49</v>
      </c>
      <c r="O10" t="s">
        <v>68</v>
      </c>
      <c r="P10">
        <v>0.3206</v>
      </c>
      <c r="Q10">
        <v>8.0883000000000003</v>
      </c>
      <c r="R10">
        <v>0.68877100000000002</v>
      </c>
    </row>
    <row r="11" spans="1:18">
      <c r="A11" t="s">
        <v>69</v>
      </c>
      <c r="B11" t="s">
        <v>8</v>
      </c>
      <c r="C11" t="s">
        <v>47</v>
      </c>
      <c r="D11">
        <v>5</v>
      </c>
      <c r="E11" t="s">
        <v>10</v>
      </c>
      <c r="F11" s="16" t="s">
        <v>11</v>
      </c>
      <c r="G11" s="16" t="s">
        <v>11</v>
      </c>
      <c r="H11" s="16" t="s">
        <v>142</v>
      </c>
      <c r="I11" t="s">
        <v>11</v>
      </c>
      <c r="J11" t="s">
        <v>12</v>
      </c>
      <c r="K11" t="s">
        <v>12</v>
      </c>
      <c r="L11" t="s">
        <v>48</v>
      </c>
      <c r="M11" t="s">
        <v>19</v>
      </c>
      <c r="N11" t="s">
        <v>49</v>
      </c>
      <c r="O11" t="s">
        <v>70</v>
      </c>
      <c r="P11">
        <v>0.32169999999999999</v>
      </c>
      <c r="Q11">
        <v>8.1202000000000005</v>
      </c>
      <c r="R11">
        <v>0.68926699999999996</v>
      </c>
    </row>
    <row r="12" spans="1:18">
      <c r="A12" t="s">
        <v>71</v>
      </c>
      <c r="B12" t="s">
        <v>8</v>
      </c>
      <c r="C12" t="s">
        <v>47</v>
      </c>
      <c r="D12">
        <v>6</v>
      </c>
      <c r="E12" t="s">
        <v>10</v>
      </c>
      <c r="F12" s="16" t="s">
        <v>11</v>
      </c>
      <c r="G12" s="16" t="s">
        <v>11</v>
      </c>
      <c r="H12" s="16" t="s">
        <v>142</v>
      </c>
      <c r="I12" t="s">
        <v>11</v>
      </c>
      <c r="J12" t="s">
        <v>12</v>
      </c>
      <c r="K12" t="s">
        <v>12</v>
      </c>
      <c r="L12" t="s">
        <v>48</v>
      </c>
      <c r="M12" t="s">
        <v>19</v>
      </c>
      <c r="N12" t="s">
        <v>49</v>
      </c>
      <c r="O12" t="s">
        <v>32</v>
      </c>
      <c r="P12">
        <v>0.30170000000000002</v>
      </c>
      <c r="Q12">
        <v>7.8334000000000001</v>
      </c>
      <c r="R12">
        <v>0.66149000000000002</v>
      </c>
    </row>
    <row r="13" spans="1:18">
      <c r="A13" t="s">
        <v>33</v>
      </c>
      <c r="B13" t="s">
        <v>8</v>
      </c>
      <c r="C13" t="s">
        <v>34</v>
      </c>
      <c r="D13">
        <v>1</v>
      </c>
      <c r="E13" t="s">
        <v>35</v>
      </c>
      <c r="F13" t="s">
        <v>141</v>
      </c>
      <c r="G13" t="s">
        <v>141</v>
      </c>
      <c r="H13" t="s">
        <v>143</v>
      </c>
      <c r="I13" t="s">
        <v>12</v>
      </c>
      <c r="J13" t="s">
        <v>11</v>
      </c>
      <c r="K13" t="s">
        <v>11</v>
      </c>
      <c r="L13">
        <v>0</v>
      </c>
      <c r="M13" t="s">
        <v>36</v>
      </c>
      <c r="N13" t="s">
        <v>37</v>
      </c>
      <c r="O13" t="s">
        <v>38</v>
      </c>
      <c r="P13">
        <v>0.22720000000000001</v>
      </c>
      <c r="Q13">
        <v>6.2892000000000001</v>
      </c>
      <c r="R13">
        <v>0.70876499999999998</v>
      </c>
    </row>
    <row r="14" spans="1:18">
      <c r="A14" t="s">
        <v>39</v>
      </c>
      <c r="B14" t="s">
        <v>8</v>
      </c>
      <c r="C14" t="s">
        <v>40</v>
      </c>
      <c r="D14">
        <v>1</v>
      </c>
      <c r="E14" t="s">
        <v>10</v>
      </c>
      <c r="F14" t="s">
        <v>11</v>
      </c>
      <c r="G14" t="s">
        <v>12</v>
      </c>
      <c r="H14" t="s">
        <v>11</v>
      </c>
      <c r="I14" t="s">
        <v>11</v>
      </c>
      <c r="J14" t="s">
        <v>11</v>
      </c>
      <c r="K14" t="s">
        <v>12</v>
      </c>
      <c r="L14" t="s">
        <v>24</v>
      </c>
      <c r="M14" t="s">
        <v>41</v>
      </c>
      <c r="N14" t="s">
        <v>42</v>
      </c>
      <c r="O14" t="s">
        <v>43</v>
      </c>
      <c r="P14">
        <v>0.34029999999999999</v>
      </c>
      <c r="Q14">
        <v>8.2467000000000006</v>
      </c>
      <c r="R14">
        <v>0.69047599999999998</v>
      </c>
    </row>
    <row r="15" spans="1:18">
      <c r="A15" t="s">
        <v>44</v>
      </c>
      <c r="B15" t="s">
        <v>8</v>
      </c>
      <c r="C15" t="s">
        <v>40</v>
      </c>
      <c r="D15">
        <v>2</v>
      </c>
      <c r="E15" t="s">
        <v>10</v>
      </c>
      <c r="F15" t="s">
        <v>11</v>
      </c>
      <c r="G15" t="s">
        <v>12</v>
      </c>
      <c r="H15" t="s">
        <v>11</v>
      </c>
      <c r="I15" t="s">
        <v>11</v>
      </c>
      <c r="J15" t="s">
        <v>11</v>
      </c>
      <c r="K15" t="s">
        <v>12</v>
      </c>
      <c r="L15" t="s">
        <v>24</v>
      </c>
      <c r="M15" t="s">
        <v>41</v>
      </c>
      <c r="N15" t="s">
        <v>42</v>
      </c>
      <c r="O15" t="s">
        <v>146</v>
      </c>
      <c r="P15">
        <v>0.29820000000000002</v>
      </c>
      <c r="Q15">
        <v>7.8441000000000001</v>
      </c>
      <c r="R15">
        <v>0.64537599999999995</v>
      </c>
    </row>
    <row r="16" spans="1:18">
      <c r="A16" t="s">
        <v>147</v>
      </c>
      <c r="B16" t="s">
        <v>8</v>
      </c>
      <c r="C16" t="s">
        <v>40</v>
      </c>
      <c r="D16">
        <v>3</v>
      </c>
      <c r="E16" t="s">
        <v>10</v>
      </c>
      <c r="F16" t="s">
        <v>11</v>
      </c>
      <c r="G16" t="s">
        <v>12</v>
      </c>
      <c r="H16" t="s">
        <v>11</v>
      </c>
      <c r="I16" t="s">
        <v>11</v>
      </c>
      <c r="J16" t="s">
        <v>11</v>
      </c>
      <c r="K16" t="s">
        <v>12</v>
      </c>
      <c r="L16" t="s">
        <v>24</v>
      </c>
      <c r="M16" t="s">
        <v>41</v>
      </c>
      <c r="N16" t="s">
        <v>42</v>
      </c>
      <c r="O16" t="s">
        <v>148</v>
      </c>
      <c r="P16">
        <v>0.28510000000000002</v>
      </c>
      <c r="Q16">
        <v>7.6124999999999998</v>
      </c>
      <c r="R16">
        <v>0.64093699999999998</v>
      </c>
    </row>
    <row r="17" spans="1:18">
      <c r="A17" t="s">
        <v>149</v>
      </c>
      <c r="B17" t="s">
        <v>8</v>
      </c>
      <c r="C17" t="s">
        <v>40</v>
      </c>
      <c r="D17">
        <v>4</v>
      </c>
      <c r="E17" t="s">
        <v>10</v>
      </c>
      <c r="F17" t="s">
        <v>11</v>
      </c>
      <c r="G17" t="s">
        <v>12</v>
      </c>
      <c r="H17" t="s">
        <v>11</v>
      </c>
      <c r="I17" t="s">
        <v>11</v>
      </c>
      <c r="J17" t="s">
        <v>11</v>
      </c>
      <c r="K17" t="s">
        <v>12</v>
      </c>
      <c r="L17" t="s">
        <v>24</v>
      </c>
      <c r="M17" t="s">
        <v>41</v>
      </c>
      <c r="N17" t="s">
        <v>42</v>
      </c>
      <c r="O17" t="s">
        <v>61</v>
      </c>
      <c r="P17">
        <v>0.28389999999999999</v>
      </c>
      <c r="Q17">
        <v>7.6760999999999999</v>
      </c>
      <c r="R17">
        <v>0.64166299999999998</v>
      </c>
    </row>
    <row r="18" spans="1:18">
      <c r="A18" t="s">
        <v>62</v>
      </c>
      <c r="B18" t="s">
        <v>8</v>
      </c>
      <c r="C18" t="s">
        <v>40</v>
      </c>
      <c r="D18">
        <v>5</v>
      </c>
      <c r="E18" t="s">
        <v>10</v>
      </c>
      <c r="F18" t="s">
        <v>11</v>
      </c>
      <c r="G18" t="s">
        <v>12</v>
      </c>
      <c r="H18" t="s">
        <v>12</v>
      </c>
      <c r="I18" t="s">
        <v>11</v>
      </c>
      <c r="J18" t="s">
        <v>12</v>
      </c>
      <c r="K18" t="s">
        <v>12</v>
      </c>
      <c r="L18" t="s">
        <v>24</v>
      </c>
      <c r="M18" t="s">
        <v>41</v>
      </c>
      <c r="N18" t="s">
        <v>42</v>
      </c>
      <c r="O18" t="s">
        <v>63</v>
      </c>
      <c r="P18">
        <v>0.35099999999999998</v>
      </c>
      <c r="Q18">
        <v>8.2845999999999993</v>
      </c>
      <c r="R18">
        <v>0.74290800000000001</v>
      </c>
    </row>
    <row r="19" spans="1:18">
      <c r="A19" t="s">
        <v>64</v>
      </c>
      <c r="B19" t="s">
        <v>8</v>
      </c>
      <c r="C19" t="s">
        <v>65</v>
      </c>
      <c r="D19">
        <v>1</v>
      </c>
      <c r="E19" t="s">
        <v>66</v>
      </c>
      <c r="F19" t="s">
        <v>143</v>
      </c>
      <c r="G19" t="s">
        <v>141</v>
      </c>
      <c r="H19" t="s">
        <v>141</v>
      </c>
      <c r="I19" t="s">
        <v>11</v>
      </c>
      <c r="J19" t="s">
        <v>12</v>
      </c>
      <c r="K19" t="s">
        <v>12</v>
      </c>
      <c r="L19" t="s">
        <v>14</v>
      </c>
      <c r="M19" t="s">
        <v>67</v>
      </c>
      <c r="N19" t="s">
        <v>158</v>
      </c>
      <c r="O19" t="s">
        <v>159</v>
      </c>
      <c r="P19">
        <v>0.2457</v>
      </c>
      <c r="Q19">
        <v>6.9313000000000002</v>
      </c>
      <c r="R19">
        <v>0.66102499999999997</v>
      </c>
    </row>
    <row r="20" spans="1:18">
      <c r="A20" t="s">
        <v>160</v>
      </c>
      <c r="B20" t="s">
        <v>8</v>
      </c>
      <c r="C20" t="s">
        <v>65</v>
      </c>
      <c r="D20">
        <v>2</v>
      </c>
      <c r="E20" t="s">
        <v>10</v>
      </c>
      <c r="F20" t="s">
        <v>143</v>
      </c>
      <c r="G20" t="s">
        <v>141</v>
      </c>
      <c r="H20" t="s">
        <v>141</v>
      </c>
      <c r="I20" t="s">
        <v>11</v>
      </c>
      <c r="J20" t="s">
        <v>12</v>
      </c>
      <c r="K20" t="s">
        <v>12</v>
      </c>
      <c r="L20" t="s">
        <v>14</v>
      </c>
      <c r="M20" t="s">
        <v>67</v>
      </c>
      <c r="N20" t="s">
        <v>158</v>
      </c>
      <c r="O20" t="s">
        <v>161</v>
      </c>
      <c r="P20">
        <v>0.30009999999999998</v>
      </c>
      <c r="Q20">
        <v>7.7134999999999998</v>
      </c>
      <c r="R20">
        <v>0.68123199999999995</v>
      </c>
    </row>
    <row r="21" spans="1:18">
      <c r="A21" t="s">
        <v>162</v>
      </c>
      <c r="B21" t="s">
        <v>8</v>
      </c>
      <c r="C21" t="s">
        <v>163</v>
      </c>
      <c r="D21">
        <v>1</v>
      </c>
      <c r="E21" t="s">
        <v>10</v>
      </c>
      <c r="F21" t="s">
        <v>143</v>
      </c>
      <c r="G21" t="s">
        <v>143</v>
      </c>
      <c r="H21" t="s">
        <v>141</v>
      </c>
      <c r="I21" t="s">
        <v>11</v>
      </c>
      <c r="J21" t="s">
        <v>11</v>
      </c>
      <c r="K21" t="s">
        <v>12</v>
      </c>
      <c r="L21" t="s">
        <v>14</v>
      </c>
      <c r="M21" t="s">
        <v>164</v>
      </c>
      <c r="N21" t="s">
        <v>73</v>
      </c>
      <c r="O21" t="s">
        <v>84</v>
      </c>
      <c r="P21">
        <v>0.39479999999999998</v>
      </c>
      <c r="Q21">
        <v>8.7134</v>
      </c>
      <c r="R21">
        <v>0.78129000000000004</v>
      </c>
    </row>
    <row r="22" spans="1:18">
      <c r="A22" t="s">
        <v>85</v>
      </c>
      <c r="B22" t="s">
        <v>8</v>
      </c>
      <c r="C22" t="s">
        <v>163</v>
      </c>
      <c r="D22">
        <v>2</v>
      </c>
      <c r="E22" t="s">
        <v>10</v>
      </c>
      <c r="F22" t="s">
        <v>143</v>
      </c>
      <c r="G22" t="s">
        <v>141</v>
      </c>
      <c r="H22" t="s">
        <v>141</v>
      </c>
      <c r="I22" t="s">
        <v>11</v>
      </c>
      <c r="J22" t="s">
        <v>12</v>
      </c>
      <c r="K22" t="s">
        <v>12</v>
      </c>
      <c r="L22" t="s">
        <v>14</v>
      </c>
      <c r="M22" t="s">
        <v>164</v>
      </c>
      <c r="N22" t="s">
        <v>73</v>
      </c>
      <c r="O22" t="s">
        <v>119</v>
      </c>
      <c r="P22">
        <v>0.37840000000000001</v>
      </c>
      <c r="Q22">
        <v>8.5443999999999996</v>
      </c>
      <c r="R22">
        <v>0.77773700000000001</v>
      </c>
    </row>
    <row r="23" spans="1:18">
      <c r="A23" t="s">
        <v>120</v>
      </c>
      <c r="B23" t="s">
        <v>8</v>
      </c>
      <c r="C23" t="s">
        <v>163</v>
      </c>
      <c r="D23">
        <v>3</v>
      </c>
      <c r="E23" t="s">
        <v>10</v>
      </c>
      <c r="F23" t="s">
        <v>143</v>
      </c>
      <c r="G23" t="s">
        <v>141</v>
      </c>
      <c r="H23" t="s">
        <v>141</v>
      </c>
      <c r="I23" t="s">
        <v>11</v>
      </c>
      <c r="J23" t="s">
        <v>12</v>
      </c>
      <c r="K23" t="s">
        <v>12</v>
      </c>
      <c r="L23" t="s">
        <v>14</v>
      </c>
      <c r="M23" t="s">
        <v>164</v>
      </c>
      <c r="N23" t="s">
        <v>73</v>
      </c>
      <c r="O23" t="s">
        <v>121</v>
      </c>
      <c r="P23">
        <v>0.36830000000000002</v>
      </c>
      <c r="Q23">
        <v>8.3854000000000006</v>
      </c>
      <c r="R23">
        <v>0.77286900000000003</v>
      </c>
    </row>
    <row r="24" spans="1:18">
      <c r="A24" t="s">
        <v>122</v>
      </c>
      <c r="B24" t="s">
        <v>8</v>
      </c>
      <c r="C24" t="s">
        <v>123</v>
      </c>
      <c r="D24">
        <v>1</v>
      </c>
      <c r="E24" t="s">
        <v>157</v>
      </c>
      <c r="F24" t="s">
        <v>141</v>
      </c>
      <c r="G24" t="s">
        <v>141</v>
      </c>
      <c r="H24" t="s">
        <v>11</v>
      </c>
      <c r="I24" t="s">
        <v>12</v>
      </c>
      <c r="J24" t="s">
        <v>11</v>
      </c>
      <c r="K24" t="s">
        <v>12</v>
      </c>
      <c r="L24">
        <v>0</v>
      </c>
      <c r="O24" t="s">
        <v>124</v>
      </c>
      <c r="P24">
        <v>0.25459999999999999</v>
      </c>
      <c r="Q24">
        <v>6.8303000000000003</v>
      </c>
      <c r="R24">
        <v>0.69905499999999998</v>
      </c>
    </row>
    <row r="25" spans="1:18">
      <c r="A25" t="s">
        <v>125</v>
      </c>
      <c r="B25" t="s">
        <v>8</v>
      </c>
      <c r="C25" t="s">
        <v>126</v>
      </c>
      <c r="D25">
        <v>1</v>
      </c>
      <c r="E25" t="s">
        <v>35</v>
      </c>
      <c r="F25" t="s">
        <v>141</v>
      </c>
      <c r="G25" t="s">
        <v>141</v>
      </c>
      <c r="H25" t="s">
        <v>11</v>
      </c>
      <c r="I25" t="s">
        <v>12</v>
      </c>
      <c r="J25" t="s">
        <v>11</v>
      </c>
      <c r="K25" t="s">
        <v>12</v>
      </c>
      <c r="L25">
        <v>0</v>
      </c>
      <c r="O25" t="s">
        <v>127</v>
      </c>
      <c r="P25">
        <v>0.16880000000000001</v>
      </c>
      <c r="Q25">
        <v>5.3164999999999996</v>
      </c>
      <c r="R25">
        <v>0.68495700000000004</v>
      </c>
    </row>
    <row r="26" spans="1:18">
      <c r="A26" t="s">
        <v>128</v>
      </c>
      <c r="B26" t="s">
        <v>8</v>
      </c>
      <c r="C26" t="s">
        <v>129</v>
      </c>
      <c r="D26">
        <v>1</v>
      </c>
      <c r="E26" t="s">
        <v>35</v>
      </c>
      <c r="F26" t="s">
        <v>141</v>
      </c>
      <c r="G26" t="s">
        <v>141</v>
      </c>
      <c r="H26" t="s">
        <v>11</v>
      </c>
      <c r="I26" t="s">
        <v>12</v>
      </c>
      <c r="J26" t="s">
        <v>11</v>
      </c>
      <c r="K26" t="s">
        <v>12</v>
      </c>
      <c r="L26">
        <v>0</v>
      </c>
      <c r="O26" t="s">
        <v>127</v>
      </c>
      <c r="P26">
        <v>0.16439999999999999</v>
      </c>
      <c r="Q26">
        <v>5.2992999999999997</v>
      </c>
      <c r="R26">
        <v>0.66686800000000002</v>
      </c>
    </row>
    <row r="27" spans="1:18">
      <c r="A27" t="s">
        <v>130</v>
      </c>
      <c r="B27" t="s">
        <v>8</v>
      </c>
      <c r="C27" t="s">
        <v>131</v>
      </c>
      <c r="D27">
        <v>1</v>
      </c>
      <c r="E27" t="s">
        <v>35</v>
      </c>
      <c r="F27" t="s">
        <v>141</v>
      </c>
      <c r="G27" t="s">
        <v>141</v>
      </c>
      <c r="H27" t="s">
        <v>11</v>
      </c>
      <c r="I27" t="s">
        <v>12</v>
      </c>
      <c r="J27" t="s">
        <v>11</v>
      </c>
      <c r="K27" t="s">
        <v>12</v>
      </c>
      <c r="L27">
        <v>0</v>
      </c>
      <c r="O27" t="s">
        <v>127</v>
      </c>
      <c r="P27">
        <v>0.20660000000000001</v>
      </c>
      <c r="Q27">
        <v>5.9180999999999999</v>
      </c>
      <c r="R27">
        <v>0.70760800000000001</v>
      </c>
    </row>
    <row r="28" spans="1:18">
      <c r="A28" t="s">
        <v>132</v>
      </c>
      <c r="B28" t="s">
        <v>8</v>
      </c>
      <c r="C28" t="s">
        <v>133</v>
      </c>
      <c r="D28">
        <v>1</v>
      </c>
      <c r="E28" t="s">
        <v>134</v>
      </c>
      <c r="F28" t="s">
        <v>11</v>
      </c>
      <c r="G28" t="s">
        <v>11</v>
      </c>
      <c r="H28" t="s">
        <v>11</v>
      </c>
      <c r="I28" t="s">
        <v>11</v>
      </c>
      <c r="J28" t="s">
        <v>11</v>
      </c>
      <c r="K28" t="s">
        <v>12</v>
      </c>
      <c r="L28" t="s">
        <v>135</v>
      </c>
      <c r="M28" t="s">
        <v>14</v>
      </c>
      <c r="N28" t="s">
        <v>136</v>
      </c>
      <c r="O28" t="s">
        <v>95</v>
      </c>
      <c r="P28">
        <v>0.27750000000000002</v>
      </c>
      <c r="Q28">
        <v>7.3284000000000002</v>
      </c>
      <c r="R28">
        <v>0.74787400000000004</v>
      </c>
    </row>
    <row r="29" spans="1:18">
      <c r="A29" t="s">
        <v>96</v>
      </c>
      <c r="B29" t="s">
        <v>8</v>
      </c>
      <c r="C29" t="s">
        <v>133</v>
      </c>
      <c r="D29">
        <v>2</v>
      </c>
      <c r="E29" t="s">
        <v>134</v>
      </c>
      <c r="F29" t="s">
        <v>11</v>
      </c>
      <c r="G29" t="s">
        <v>11</v>
      </c>
      <c r="H29" t="s">
        <v>11</v>
      </c>
      <c r="I29" t="s">
        <v>11</v>
      </c>
      <c r="J29" t="s">
        <v>11</v>
      </c>
      <c r="K29" t="s">
        <v>12</v>
      </c>
      <c r="L29" t="s">
        <v>135</v>
      </c>
      <c r="M29" t="s">
        <v>14</v>
      </c>
      <c r="N29" t="s">
        <v>136</v>
      </c>
      <c r="O29" t="s">
        <v>97</v>
      </c>
      <c r="P29">
        <v>0.2475</v>
      </c>
      <c r="Q29">
        <v>7.1413000000000002</v>
      </c>
      <c r="R29">
        <v>0.67815700000000001</v>
      </c>
    </row>
    <row r="30" spans="1:18">
      <c r="A30" t="s">
        <v>98</v>
      </c>
      <c r="B30" t="s">
        <v>8</v>
      </c>
      <c r="C30" t="s">
        <v>133</v>
      </c>
      <c r="D30">
        <v>3</v>
      </c>
      <c r="E30" t="s">
        <v>134</v>
      </c>
      <c r="F30" t="s">
        <v>11</v>
      </c>
      <c r="G30" t="s">
        <v>11</v>
      </c>
      <c r="H30" t="s">
        <v>11</v>
      </c>
      <c r="I30" t="s">
        <v>11</v>
      </c>
      <c r="J30" t="s">
        <v>11</v>
      </c>
      <c r="K30" t="s">
        <v>12</v>
      </c>
      <c r="L30" t="s">
        <v>135</v>
      </c>
      <c r="M30" t="s">
        <v>14</v>
      </c>
      <c r="N30" t="s">
        <v>136</v>
      </c>
      <c r="O30" t="s">
        <v>150</v>
      </c>
      <c r="P30">
        <v>0.161</v>
      </c>
      <c r="Q30">
        <v>5.1694000000000004</v>
      </c>
      <c r="R30">
        <v>0.68184299999999998</v>
      </c>
    </row>
    <row r="31" spans="1:18">
      <c r="A31" t="s">
        <v>151</v>
      </c>
      <c r="B31" t="s">
        <v>8</v>
      </c>
      <c r="C31" t="s">
        <v>133</v>
      </c>
      <c r="D31">
        <v>4</v>
      </c>
      <c r="E31" t="s">
        <v>134</v>
      </c>
      <c r="F31" t="s">
        <v>11</v>
      </c>
      <c r="G31" t="s">
        <v>11</v>
      </c>
      <c r="H31" t="s">
        <v>11</v>
      </c>
      <c r="I31" t="s">
        <v>11</v>
      </c>
      <c r="J31" t="s">
        <v>11</v>
      </c>
      <c r="K31" t="s">
        <v>12</v>
      </c>
      <c r="L31" t="s">
        <v>152</v>
      </c>
      <c r="M31" t="s">
        <v>14</v>
      </c>
      <c r="N31" t="s">
        <v>136</v>
      </c>
      <c r="O31" t="s">
        <v>153</v>
      </c>
      <c r="P31">
        <v>0.2203</v>
      </c>
      <c r="Q31">
        <v>6.8573000000000004</v>
      </c>
      <c r="R31">
        <v>0.65088800000000002</v>
      </c>
    </row>
    <row r="32" spans="1:18">
      <c r="A32" t="s">
        <v>154</v>
      </c>
      <c r="B32" t="s">
        <v>8</v>
      </c>
      <c r="C32" t="s">
        <v>133</v>
      </c>
      <c r="D32">
        <v>5</v>
      </c>
      <c r="E32" t="s">
        <v>134</v>
      </c>
      <c r="F32" t="s">
        <v>11</v>
      </c>
      <c r="G32" t="s">
        <v>11</v>
      </c>
      <c r="H32" t="s">
        <v>12</v>
      </c>
      <c r="I32" t="s">
        <v>11</v>
      </c>
      <c r="J32" t="s">
        <v>11</v>
      </c>
      <c r="K32" t="s">
        <v>12</v>
      </c>
      <c r="L32" t="s">
        <v>135</v>
      </c>
      <c r="M32" t="s">
        <v>14</v>
      </c>
      <c r="N32" t="s">
        <v>136</v>
      </c>
      <c r="O32" t="s">
        <v>95</v>
      </c>
      <c r="P32">
        <v>8.3099999999999993E-2</v>
      </c>
      <c r="Q32">
        <v>3.7711000000000001</v>
      </c>
      <c r="R32">
        <v>0.59020300000000003</v>
      </c>
    </row>
    <row r="33" spans="1:18">
      <c r="A33" t="s">
        <v>155</v>
      </c>
      <c r="B33" t="s">
        <v>8</v>
      </c>
      <c r="C33" t="s">
        <v>156</v>
      </c>
      <c r="D33">
        <v>1</v>
      </c>
      <c r="E33" t="s">
        <v>10</v>
      </c>
      <c r="F33" t="s">
        <v>144</v>
      </c>
      <c r="G33" t="s">
        <v>145</v>
      </c>
      <c r="H33" t="s">
        <v>145</v>
      </c>
      <c r="I33" t="s">
        <v>11</v>
      </c>
      <c r="J33" t="s">
        <v>12</v>
      </c>
      <c r="K33" t="s">
        <v>12</v>
      </c>
      <c r="L33" t="s">
        <v>48</v>
      </c>
      <c r="M33" t="s">
        <v>93</v>
      </c>
      <c r="N33" t="s">
        <v>103</v>
      </c>
      <c r="O33" t="s">
        <v>104</v>
      </c>
      <c r="P33">
        <v>0.27989999999999998</v>
      </c>
      <c r="Q33">
        <v>7.2575000000000003</v>
      </c>
      <c r="R33">
        <v>0.68611200000000006</v>
      </c>
    </row>
    <row r="34" spans="1:18">
      <c r="A34" t="s">
        <v>105</v>
      </c>
      <c r="B34" t="s">
        <v>8</v>
      </c>
      <c r="C34" t="s">
        <v>156</v>
      </c>
      <c r="D34">
        <v>2</v>
      </c>
      <c r="E34" t="s">
        <v>10</v>
      </c>
      <c r="F34" t="s">
        <v>144</v>
      </c>
      <c r="G34" t="s">
        <v>145</v>
      </c>
      <c r="H34" t="s">
        <v>145</v>
      </c>
      <c r="I34" t="s">
        <v>11</v>
      </c>
      <c r="J34" t="s">
        <v>12</v>
      </c>
      <c r="K34" t="s">
        <v>12</v>
      </c>
      <c r="L34" t="s">
        <v>13</v>
      </c>
      <c r="M34" t="s">
        <v>93</v>
      </c>
      <c r="N34" t="s">
        <v>103</v>
      </c>
      <c r="O34" t="s">
        <v>106</v>
      </c>
      <c r="P34">
        <v>0.27810000000000001</v>
      </c>
      <c r="Q34">
        <v>7.2363</v>
      </c>
      <c r="R34">
        <v>0.68986400000000003</v>
      </c>
    </row>
  </sheetData>
  <sheetCalcPr fullCalcOnLoad="1"/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9"/>
  <sheetViews>
    <sheetView workbookViewId="0">
      <selection activeCell="B1" sqref="B1"/>
    </sheetView>
  </sheetViews>
  <sheetFormatPr baseColWidth="12" defaultRowHeight="17"/>
  <sheetData>
    <row r="1" spans="1:8">
      <c r="A1" t="s">
        <v>165</v>
      </c>
    </row>
    <row r="2" spans="1:8">
      <c r="A2" s="14" t="s">
        <v>166</v>
      </c>
      <c r="B2" s="14" t="s">
        <v>72</v>
      </c>
      <c r="C2" s="14">
        <v>5</v>
      </c>
      <c r="D2" s="14">
        <v>4</v>
      </c>
      <c r="E2" s="14">
        <v>3</v>
      </c>
      <c r="F2" s="14">
        <v>2</v>
      </c>
      <c r="G2" s="14">
        <v>1</v>
      </c>
      <c r="H2" s="14" t="s">
        <v>54</v>
      </c>
    </row>
    <row r="3" spans="1:8">
      <c r="A3" s="9">
        <v>3.67</v>
      </c>
      <c r="B3" s="9" t="s">
        <v>107</v>
      </c>
      <c r="C3" s="9">
        <v>97</v>
      </c>
      <c r="D3" s="9">
        <v>87</v>
      </c>
      <c r="E3" s="9">
        <v>43</v>
      </c>
      <c r="F3" s="9">
        <v>66</v>
      </c>
      <c r="G3" s="9">
        <v>7</v>
      </c>
      <c r="H3" s="9">
        <f>SUM(C3:G3)</f>
        <v>300</v>
      </c>
    </row>
    <row r="4" spans="1:8">
      <c r="A4" s="9">
        <v>3.5633333333333299</v>
      </c>
      <c r="B4" s="9" t="s">
        <v>108</v>
      </c>
      <c r="C4" s="9">
        <v>84</v>
      </c>
      <c r="D4" s="9">
        <v>83</v>
      </c>
      <c r="E4" s="9">
        <v>57</v>
      </c>
      <c r="F4" s="9">
        <v>70</v>
      </c>
      <c r="G4" s="9">
        <v>6</v>
      </c>
      <c r="H4" s="9">
        <f t="shared" ref="H4:H19" si="0">SUM(C4:G4)</f>
        <v>300</v>
      </c>
    </row>
    <row r="5" spans="1:8">
      <c r="A5" s="9">
        <v>3.5066666666666699</v>
      </c>
      <c r="B5" s="9" t="s">
        <v>109</v>
      </c>
      <c r="C5" s="9">
        <v>68</v>
      </c>
      <c r="D5" s="9">
        <v>96</v>
      </c>
      <c r="E5" s="9">
        <v>64</v>
      </c>
      <c r="F5" s="9">
        <v>64</v>
      </c>
      <c r="G5" s="9">
        <v>8</v>
      </c>
      <c r="H5" s="9">
        <f t="shared" si="0"/>
        <v>300</v>
      </c>
    </row>
    <row r="6" spans="1:8">
      <c r="A6" s="9">
        <v>3.4633333333333298</v>
      </c>
      <c r="B6" s="9" t="s">
        <v>110</v>
      </c>
      <c r="C6" s="9">
        <v>63</v>
      </c>
      <c r="D6" s="9">
        <v>101</v>
      </c>
      <c r="E6" s="9">
        <v>58</v>
      </c>
      <c r="F6" s="9">
        <v>68</v>
      </c>
      <c r="G6" s="9">
        <v>10</v>
      </c>
      <c r="H6" s="9">
        <f t="shared" si="0"/>
        <v>300</v>
      </c>
    </row>
    <row r="7" spans="1:8">
      <c r="A7" s="9">
        <v>3.2533333333333299</v>
      </c>
      <c r="B7" s="9" t="s">
        <v>111</v>
      </c>
      <c r="C7" s="9">
        <v>43</v>
      </c>
      <c r="D7" s="9">
        <v>104</v>
      </c>
      <c r="E7" s="9">
        <v>56</v>
      </c>
      <c r="F7" s="9">
        <v>80</v>
      </c>
      <c r="G7" s="9">
        <v>17</v>
      </c>
      <c r="H7" s="9">
        <f t="shared" si="0"/>
        <v>300</v>
      </c>
    </row>
    <row r="8" spans="1:8">
      <c r="A8" s="9">
        <v>2.84</v>
      </c>
      <c r="B8" s="9" t="s">
        <v>112</v>
      </c>
      <c r="C8" s="9">
        <v>37</v>
      </c>
      <c r="D8" s="9">
        <v>61</v>
      </c>
      <c r="E8" s="9">
        <v>69</v>
      </c>
      <c r="F8" s="9">
        <v>83</v>
      </c>
      <c r="G8" s="9">
        <v>50</v>
      </c>
      <c r="H8" s="9">
        <f t="shared" si="0"/>
        <v>300</v>
      </c>
    </row>
    <row r="9" spans="1:8">
      <c r="A9" s="9">
        <v>2.6666666666666701</v>
      </c>
      <c r="B9" s="9" t="s">
        <v>113</v>
      </c>
      <c r="C9" s="9">
        <v>35</v>
      </c>
      <c r="D9" s="9">
        <v>51</v>
      </c>
      <c r="E9" s="9">
        <v>38</v>
      </c>
      <c r="F9" s="9">
        <v>131</v>
      </c>
      <c r="G9" s="9">
        <v>45</v>
      </c>
      <c r="H9" s="9">
        <f t="shared" si="0"/>
        <v>300</v>
      </c>
    </row>
    <row r="10" spans="1:8">
      <c r="A10" s="9">
        <v>2.6033333333333299</v>
      </c>
      <c r="B10" s="9" t="s">
        <v>114</v>
      </c>
      <c r="C10" s="9">
        <v>35</v>
      </c>
      <c r="D10" s="9">
        <v>40</v>
      </c>
      <c r="E10" s="9">
        <v>39</v>
      </c>
      <c r="F10" s="9">
        <v>143</v>
      </c>
      <c r="G10" s="9">
        <v>43</v>
      </c>
      <c r="H10" s="9">
        <f t="shared" si="0"/>
        <v>300</v>
      </c>
    </row>
    <row r="11" spans="1:8">
      <c r="A11" s="9">
        <v>2.6</v>
      </c>
      <c r="B11" s="9" t="s">
        <v>115</v>
      </c>
      <c r="C11" s="9">
        <v>15</v>
      </c>
      <c r="D11" s="9">
        <v>63</v>
      </c>
      <c r="E11" s="9">
        <v>63</v>
      </c>
      <c r="F11" s="9">
        <v>105</v>
      </c>
      <c r="G11" s="9">
        <v>54</v>
      </c>
      <c r="H11" s="9">
        <f t="shared" si="0"/>
        <v>300</v>
      </c>
    </row>
    <row r="12" spans="1:8">
      <c r="A12" s="9">
        <v>2.4766666666666701</v>
      </c>
      <c r="B12" s="9" t="s">
        <v>116</v>
      </c>
      <c r="C12" s="9">
        <v>32</v>
      </c>
      <c r="D12" s="9">
        <v>29</v>
      </c>
      <c r="E12" s="9">
        <v>37</v>
      </c>
      <c r="F12" s="9">
        <v>154</v>
      </c>
      <c r="G12" s="9">
        <v>48</v>
      </c>
      <c r="H12" s="9">
        <f t="shared" si="0"/>
        <v>300</v>
      </c>
    </row>
    <row r="13" spans="1:8">
      <c r="A13" s="9">
        <v>2.3533333333333299</v>
      </c>
      <c r="B13" s="9" t="s">
        <v>117</v>
      </c>
      <c r="C13" s="9">
        <v>23</v>
      </c>
      <c r="D13" s="9">
        <v>28</v>
      </c>
      <c r="E13" s="9">
        <v>38</v>
      </c>
      <c r="F13" s="9">
        <v>154</v>
      </c>
      <c r="G13" s="9">
        <v>57</v>
      </c>
      <c r="H13" s="9">
        <f t="shared" si="0"/>
        <v>300</v>
      </c>
    </row>
    <row r="14" spans="1:8">
      <c r="A14" s="9">
        <v>2.3466666666666698</v>
      </c>
      <c r="B14" s="9" t="s">
        <v>118</v>
      </c>
      <c r="C14" s="9">
        <v>21</v>
      </c>
      <c r="D14" s="9">
        <v>31</v>
      </c>
      <c r="E14" s="9">
        <v>39</v>
      </c>
      <c r="F14" s="9">
        <v>149</v>
      </c>
      <c r="G14" s="9">
        <v>60</v>
      </c>
      <c r="H14" s="9">
        <f t="shared" si="0"/>
        <v>300</v>
      </c>
    </row>
    <row r="15" spans="1:8">
      <c r="A15" s="9">
        <v>2.3199999999999998</v>
      </c>
      <c r="B15" s="9" t="s">
        <v>27</v>
      </c>
      <c r="C15" s="9">
        <v>16</v>
      </c>
      <c r="D15" s="9">
        <v>29</v>
      </c>
      <c r="E15" s="9">
        <v>41</v>
      </c>
      <c r="F15" s="9">
        <v>163</v>
      </c>
      <c r="G15" s="9">
        <v>51</v>
      </c>
      <c r="H15" s="9">
        <f t="shared" si="0"/>
        <v>300</v>
      </c>
    </row>
    <row r="16" spans="1:8">
      <c r="A16" s="9">
        <v>2.1933333333333298</v>
      </c>
      <c r="B16" s="9" t="s">
        <v>28</v>
      </c>
      <c r="C16" s="9">
        <v>15</v>
      </c>
      <c r="D16" s="9">
        <v>26</v>
      </c>
      <c r="E16" s="9">
        <v>28</v>
      </c>
      <c r="F16" s="9">
        <v>164</v>
      </c>
      <c r="G16" s="9">
        <v>67</v>
      </c>
      <c r="H16" s="9">
        <f t="shared" si="0"/>
        <v>300</v>
      </c>
    </row>
    <row r="17" spans="1:8">
      <c r="A17" s="9">
        <v>2.1800000000000002</v>
      </c>
      <c r="B17" s="9" t="s">
        <v>29</v>
      </c>
      <c r="C17" s="9">
        <v>23</v>
      </c>
      <c r="D17" s="9">
        <v>18</v>
      </c>
      <c r="E17" s="9">
        <v>29</v>
      </c>
      <c r="F17" s="9">
        <v>150</v>
      </c>
      <c r="G17" s="9">
        <v>80</v>
      </c>
      <c r="H17" s="9">
        <f t="shared" si="0"/>
        <v>300</v>
      </c>
    </row>
    <row r="18" spans="1:8">
      <c r="A18" s="9">
        <v>2.04666666666667</v>
      </c>
      <c r="B18" s="9" t="s">
        <v>30</v>
      </c>
      <c r="C18" s="9">
        <v>15</v>
      </c>
      <c r="D18" s="9">
        <v>25</v>
      </c>
      <c r="E18" s="9">
        <v>38</v>
      </c>
      <c r="F18" s="9">
        <v>103</v>
      </c>
      <c r="G18" s="9">
        <v>119</v>
      </c>
      <c r="H18" s="9">
        <f t="shared" si="0"/>
        <v>300</v>
      </c>
    </row>
    <row r="19" spans="1:8">
      <c r="A19" s="6">
        <v>1.7933333333333299</v>
      </c>
      <c r="B19" s="6" t="s">
        <v>31</v>
      </c>
      <c r="C19" s="6">
        <v>6</v>
      </c>
      <c r="D19" s="6">
        <v>13</v>
      </c>
      <c r="E19" s="6">
        <v>18</v>
      </c>
      <c r="F19" s="6">
        <v>139</v>
      </c>
      <c r="G19" s="6">
        <v>124</v>
      </c>
      <c r="H19" s="6">
        <f t="shared" si="0"/>
        <v>300</v>
      </c>
    </row>
  </sheetData>
  <sheetCalcPr fullCalcOnLoad="1"/>
  <phoneticPr fontId="2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16"/>
  <sheetViews>
    <sheetView workbookViewId="0">
      <selection activeCell="B1" sqref="B1"/>
    </sheetView>
  </sheetViews>
  <sheetFormatPr baseColWidth="12" defaultRowHeight="17"/>
  <sheetData>
    <row r="1" spans="1:17">
      <c r="A1" t="s">
        <v>167</v>
      </c>
      <c r="K1" s="1"/>
      <c r="L1" s="2" t="s">
        <v>52</v>
      </c>
      <c r="M1" s="3" t="s">
        <v>53</v>
      </c>
      <c r="N1" s="4"/>
      <c r="O1" s="4"/>
      <c r="P1" s="4"/>
      <c r="Q1" s="5"/>
    </row>
    <row r="2" spans="1:17">
      <c r="A2" s="14" t="s">
        <v>168</v>
      </c>
      <c r="B2" s="14" t="s">
        <v>169</v>
      </c>
      <c r="C2" s="14" t="s">
        <v>72</v>
      </c>
      <c r="D2" s="14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54</v>
      </c>
      <c r="K2" s="6"/>
      <c r="L2" s="7" t="s">
        <v>55</v>
      </c>
      <c r="M2" s="8" t="s">
        <v>56</v>
      </c>
      <c r="N2" s="8" t="s">
        <v>57</v>
      </c>
      <c r="O2" s="8" t="s">
        <v>58</v>
      </c>
      <c r="P2" s="8" t="s">
        <v>59</v>
      </c>
      <c r="Q2" s="8" t="s">
        <v>60</v>
      </c>
    </row>
    <row r="3" spans="1:17">
      <c r="A3" s="9">
        <v>0.69466666666666699</v>
      </c>
      <c r="B3" s="9">
        <v>0.19766666666666699</v>
      </c>
      <c r="C3" s="9" t="s">
        <v>107</v>
      </c>
      <c r="D3" s="9">
        <v>93</v>
      </c>
      <c r="E3" s="9">
        <v>46</v>
      </c>
      <c r="F3" s="9">
        <v>26</v>
      </c>
      <c r="G3" s="9">
        <v>16</v>
      </c>
      <c r="H3" s="9">
        <v>119</v>
      </c>
      <c r="I3" s="9">
        <f>SUM(D3:H3)</f>
        <v>300</v>
      </c>
      <c r="K3" s="9" t="str">
        <f>C3</f>
        <v>NTT-UT-1</v>
      </c>
      <c r="L3" s="10">
        <f>A3</f>
        <v>0.69466666666666699</v>
      </c>
      <c r="M3" s="11">
        <f>D3/I3</f>
        <v>0.31</v>
      </c>
      <c r="N3" s="11">
        <f>SUM(D3:E3)/I3</f>
        <v>0.46333333333333332</v>
      </c>
      <c r="O3" s="11">
        <f>SUM(D3:F3)/I3</f>
        <v>0.55000000000000004</v>
      </c>
      <c r="P3" s="11">
        <f>SUM(D3:G3)/I3</f>
        <v>0.60333333333333339</v>
      </c>
      <c r="Q3" s="11">
        <f>SUM(D3:H3)/I3</f>
        <v>1</v>
      </c>
    </row>
    <row r="4" spans="1:17">
      <c r="A4" s="9">
        <v>0.65566666666666695</v>
      </c>
      <c r="B4" s="9">
        <v>0.19800000000000001</v>
      </c>
      <c r="C4" s="9" t="s">
        <v>109</v>
      </c>
      <c r="D4" s="9">
        <v>44</v>
      </c>
      <c r="E4" s="9">
        <v>79</v>
      </c>
      <c r="F4" s="9">
        <v>27</v>
      </c>
      <c r="G4" s="9">
        <v>30</v>
      </c>
      <c r="H4" s="9">
        <v>120</v>
      </c>
      <c r="I4" s="9">
        <f t="shared" ref="I4:I13" si="0">SUM(D4:H4)</f>
        <v>300</v>
      </c>
      <c r="K4" s="9" t="str">
        <f t="shared" ref="K4:K13" si="1">C4</f>
        <v>RBMT6-1</v>
      </c>
      <c r="L4" s="10">
        <f t="shared" ref="L4:L13" si="2">A4</f>
        <v>0.65566666666666695</v>
      </c>
      <c r="M4" s="11">
        <f t="shared" ref="M4:M13" si="3">D4/I4</f>
        <v>0.14666666666666667</v>
      </c>
      <c r="N4" s="11">
        <f t="shared" ref="N4:N13" si="4">SUM(D4:E4)/I4</f>
        <v>0.41</v>
      </c>
      <c r="O4" s="11">
        <f t="shared" ref="O4:O13" si="5">SUM(D4:F4)/I4</f>
        <v>0.5</v>
      </c>
      <c r="P4" s="11">
        <f t="shared" ref="P4:P13" si="6">SUM(D4:G4)/I4</f>
        <v>0.6</v>
      </c>
      <c r="Q4" s="11">
        <f t="shared" ref="Q4:Q13" si="7">SUM(D4:H4)/I4</f>
        <v>1</v>
      </c>
    </row>
    <row r="5" spans="1:17">
      <c r="A5" s="9">
        <v>0.65149999999999997</v>
      </c>
      <c r="B5" s="9">
        <v>0.19516666666666699</v>
      </c>
      <c r="C5" s="9" t="s">
        <v>110</v>
      </c>
      <c r="D5" s="9">
        <v>41</v>
      </c>
      <c r="E5" s="9">
        <v>87</v>
      </c>
      <c r="F5" s="9">
        <v>26</v>
      </c>
      <c r="G5" s="9">
        <v>26</v>
      </c>
      <c r="H5" s="9">
        <v>120</v>
      </c>
      <c r="I5" s="9">
        <f t="shared" si="0"/>
        <v>300</v>
      </c>
      <c r="K5" s="9" t="str">
        <f t="shared" si="1"/>
        <v>JAPIO-1</v>
      </c>
      <c r="L5" s="10">
        <f t="shared" si="2"/>
        <v>0.65149999999999997</v>
      </c>
      <c r="M5" s="11">
        <f t="shared" si="3"/>
        <v>0.13666666666666666</v>
      </c>
      <c r="N5" s="11">
        <f t="shared" si="4"/>
        <v>0.42666666666666669</v>
      </c>
      <c r="O5" s="11">
        <f t="shared" si="5"/>
        <v>0.51333333333333331</v>
      </c>
      <c r="P5" s="11">
        <f t="shared" si="6"/>
        <v>0.6</v>
      </c>
      <c r="Q5" s="11">
        <f t="shared" si="7"/>
        <v>1</v>
      </c>
    </row>
    <row r="6" spans="1:17">
      <c r="A6" s="9">
        <v>0.47899999999999998</v>
      </c>
      <c r="B6" s="9">
        <v>0.29066666666666702</v>
      </c>
      <c r="C6" s="9" t="s">
        <v>113</v>
      </c>
      <c r="D6" s="9">
        <v>18</v>
      </c>
      <c r="E6" s="9">
        <v>40</v>
      </c>
      <c r="F6" s="9">
        <v>17</v>
      </c>
      <c r="G6" s="9">
        <v>13</v>
      </c>
      <c r="H6" s="9">
        <v>212</v>
      </c>
      <c r="I6" s="9">
        <f t="shared" si="0"/>
        <v>300</v>
      </c>
      <c r="K6" s="9" t="str">
        <f t="shared" si="1"/>
        <v>ONLINE1-1</v>
      </c>
      <c r="L6" s="10">
        <f t="shared" si="2"/>
        <v>0.47899999999999998</v>
      </c>
      <c r="M6" s="11">
        <f t="shared" si="3"/>
        <v>0.06</v>
      </c>
      <c r="N6" s="11">
        <f t="shared" si="4"/>
        <v>0.19333333333333333</v>
      </c>
      <c r="O6" s="11">
        <f t="shared" si="5"/>
        <v>0.25</v>
      </c>
      <c r="P6" s="11">
        <f t="shared" si="6"/>
        <v>0.29333333333333333</v>
      </c>
      <c r="Q6" s="11">
        <f t="shared" si="7"/>
        <v>1</v>
      </c>
    </row>
    <row r="7" spans="1:17">
      <c r="A7" s="9">
        <v>0.47166666666666701</v>
      </c>
      <c r="B7" s="9">
        <v>0.30399999999999999</v>
      </c>
      <c r="C7" s="9" t="s">
        <v>114</v>
      </c>
      <c r="D7" s="9">
        <v>31</v>
      </c>
      <c r="E7" s="9">
        <v>20</v>
      </c>
      <c r="F7" s="9">
        <v>10</v>
      </c>
      <c r="G7" s="9">
        <v>18</v>
      </c>
      <c r="H7" s="9">
        <v>221</v>
      </c>
      <c r="I7" s="9">
        <f t="shared" si="0"/>
        <v>300</v>
      </c>
      <c r="K7" s="9" t="str">
        <f t="shared" si="1"/>
        <v>BASELINE1-1</v>
      </c>
      <c r="L7" s="10">
        <f t="shared" si="2"/>
        <v>0.47166666666666701</v>
      </c>
      <c r="M7" s="11">
        <f t="shared" si="3"/>
        <v>0.10333333333333333</v>
      </c>
      <c r="N7" s="11">
        <f t="shared" si="4"/>
        <v>0.17</v>
      </c>
      <c r="O7" s="11">
        <f t="shared" si="5"/>
        <v>0.20333333333333334</v>
      </c>
      <c r="P7" s="11">
        <f t="shared" si="6"/>
        <v>0.26333333333333331</v>
      </c>
      <c r="Q7" s="11">
        <f t="shared" si="7"/>
        <v>1</v>
      </c>
    </row>
    <row r="8" spans="1:17">
      <c r="A8" s="9">
        <v>0.45633333333333398</v>
      </c>
      <c r="B8" s="9">
        <v>0.308</v>
      </c>
      <c r="C8" s="9" t="s">
        <v>116</v>
      </c>
      <c r="D8" s="9">
        <v>31</v>
      </c>
      <c r="E8" s="9">
        <v>15</v>
      </c>
      <c r="F8" s="9">
        <v>11</v>
      </c>
      <c r="G8" s="9">
        <v>11</v>
      </c>
      <c r="H8" s="9">
        <v>232</v>
      </c>
      <c r="I8" s="9">
        <f t="shared" si="0"/>
        <v>300</v>
      </c>
      <c r="K8" s="9" t="str">
        <f t="shared" si="1"/>
        <v>BASELINE2-1</v>
      </c>
      <c r="L8" s="10">
        <f t="shared" si="2"/>
        <v>0.45633333333333398</v>
      </c>
      <c r="M8" s="11">
        <f t="shared" si="3"/>
        <v>0.10333333333333333</v>
      </c>
      <c r="N8" s="11">
        <f t="shared" si="4"/>
        <v>0.15333333333333332</v>
      </c>
      <c r="O8" s="11">
        <f t="shared" si="5"/>
        <v>0.19</v>
      </c>
      <c r="P8" s="11">
        <f t="shared" si="6"/>
        <v>0.22666666666666666</v>
      </c>
      <c r="Q8" s="11">
        <f t="shared" si="7"/>
        <v>1</v>
      </c>
    </row>
    <row r="9" spans="1:17">
      <c r="A9" s="9">
        <v>0.43416666666666698</v>
      </c>
      <c r="B9" s="9">
        <v>0.3095</v>
      </c>
      <c r="C9" s="9" t="s">
        <v>117</v>
      </c>
      <c r="D9" s="9">
        <v>19</v>
      </c>
      <c r="E9" s="9">
        <v>19</v>
      </c>
      <c r="F9" s="9">
        <v>9</v>
      </c>
      <c r="G9" s="9">
        <v>11</v>
      </c>
      <c r="H9" s="9">
        <v>242</v>
      </c>
      <c r="I9" s="9">
        <f t="shared" si="0"/>
        <v>300</v>
      </c>
      <c r="K9" s="9" t="str">
        <f t="shared" si="1"/>
        <v>KLE-1</v>
      </c>
      <c r="L9" s="10">
        <f t="shared" si="2"/>
        <v>0.43416666666666698</v>
      </c>
      <c r="M9" s="11">
        <f t="shared" si="3"/>
        <v>6.3333333333333339E-2</v>
      </c>
      <c r="N9" s="11">
        <f t="shared" si="4"/>
        <v>0.12666666666666668</v>
      </c>
      <c r="O9" s="11">
        <f t="shared" si="5"/>
        <v>0.15666666666666668</v>
      </c>
      <c r="P9" s="11">
        <f t="shared" si="6"/>
        <v>0.19333333333333333</v>
      </c>
      <c r="Q9" s="11">
        <f t="shared" si="7"/>
        <v>1</v>
      </c>
    </row>
    <row r="10" spans="1:17">
      <c r="A10" s="9">
        <v>0.43183333333333401</v>
      </c>
      <c r="B10" s="9">
        <v>0.29916666666666702</v>
      </c>
      <c r="C10" s="9" t="s">
        <v>115</v>
      </c>
      <c r="D10" s="9">
        <v>14</v>
      </c>
      <c r="E10" s="9">
        <v>21</v>
      </c>
      <c r="F10" s="9">
        <v>12</v>
      </c>
      <c r="G10" s="9">
        <v>14</v>
      </c>
      <c r="H10" s="9">
        <v>239</v>
      </c>
      <c r="I10" s="9">
        <f t="shared" si="0"/>
        <v>300</v>
      </c>
      <c r="K10" s="9" t="str">
        <f t="shared" si="1"/>
        <v>TORI-1</v>
      </c>
      <c r="L10" s="10">
        <f t="shared" si="2"/>
        <v>0.43183333333333401</v>
      </c>
      <c r="M10" s="11">
        <f t="shared" si="3"/>
        <v>4.6666666666666669E-2</v>
      </c>
      <c r="N10" s="11">
        <f t="shared" si="4"/>
        <v>0.11666666666666667</v>
      </c>
      <c r="O10" s="11">
        <f t="shared" si="5"/>
        <v>0.15666666666666668</v>
      </c>
      <c r="P10" s="11">
        <f t="shared" si="6"/>
        <v>0.20333333333333334</v>
      </c>
      <c r="Q10" s="11">
        <f t="shared" si="7"/>
        <v>1</v>
      </c>
    </row>
    <row r="11" spans="1:17">
      <c r="A11" s="9">
        <v>0.41100000000000098</v>
      </c>
      <c r="B11" s="9">
        <v>0.315</v>
      </c>
      <c r="C11" s="9" t="s">
        <v>28</v>
      </c>
      <c r="D11" s="9">
        <v>17</v>
      </c>
      <c r="E11" s="9">
        <v>10</v>
      </c>
      <c r="F11" s="9">
        <v>7</v>
      </c>
      <c r="G11" s="9">
        <v>13</v>
      </c>
      <c r="H11" s="9">
        <v>253</v>
      </c>
      <c r="I11" s="9">
        <f t="shared" si="0"/>
        <v>300</v>
      </c>
      <c r="K11" s="9" t="str">
        <f t="shared" si="1"/>
        <v>UOTTS-1</v>
      </c>
      <c r="L11" s="10">
        <f t="shared" si="2"/>
        <v>0.41100000000000098</v>
      </c>
      <c r="M11" s="11">
        <f t="shared" si="3"/>
        <v>5.6666666666666664E-2</v>
      </c>
      <c r="N11" s="11">
        <f t="shared" si="4"/>
        <v>0.09</v>
      </c>
      <c r="O11" s="11">
        <f t="shared" si="5"/>
        <v>0.11333333333333333</v>
      </c>
      <c r="P11" s="11">
        <f t="shared" si="6"/>
        <v>0.15666666666666668</v>
      </c>
      <c r="Q11" s="11">
        <f t="shared" si="7"/>
        <v>1</v>
      </c>
    </row>
    <row r="12" spans="1:17">
      <c r="A12" s="9">
        <v>0.41049999999999998</v>
      </c>
      <c r="B12" s="9">
        <v>0.31116666666666698</v>
      </c>
      <c r="C12" s="9" t="s">
        <v>27</v>
      </c>
      <c r="D12" s="9">
        <v>10</v>
      </c>
      <c r="E12" s="9">
        <v>18</v>
      </c>
      <c r="F12" s="9">
        <v>11</v>
      </c>
      <c r="G12" s="9">
        <v>14</v>
      </c>
      <c r="H12" s="9">
        <v>247</v>
      </c>
      <c r="I12" s="9">
        <f t="shared" si="0"/>
        <v>300</v>
      </c>
      <c r="K12" s="9" t="str">
        <f t="shared" si="1"/>
        <v>ICT-1</v>
      </c>
      <c r="L12" s="10">
        <f t="shared" si="2"/>
        <v>0.41049999999999998</v>
      </c>
      <c r="M12" s="11">
        <f t="shared" si="3"/>
        <v>3.3333333333333333E-2</v>
      </c>
      <c r="N12" s="11">
        <f t="shared" si="4"/>
        <v>9.3333333333333338E-2</v>
      </c>
      <c r="O12" s="11">
        <f t="shared" si="5"/>
        <v>0.13</v>
      </c>
      <c r="P12" s="11">
        <f t="shared" si="6"/>
        <v>0.17666666666666667</v>
      </c>
      <c r="Q12" s="11">
        <f t="shared" si="7"/>
        <v>1</v>
      </c>
    </row>
    <row r="13" spans="1:17">
      <c r="A13" s="6">
        <v>0.40366666666666701</v>
      </c>
      <c r="B13" s="6">
        <v>0.309</v>
      </c>
      <c r="C13" s="6" t="s">
        <v>30</v>
      </c>
      <c r="D13" s="6">
        <v>12</v>
      </c>
      <c r="E13" s="6">
        <v>18</v>
      </c>
      <c r="F13" s="6">
        <v>6</v>
      </c>
      <c r="G13" s="6">
        <v>12</v>
      </c>
      <c r="H13" s="6">
        <v>252</v>
      </c>
      <c r="I13" s="6">
        <f t="shared" si="0"/>
        <v>300</v>
      </c>
      <c r="K13" s="6" t="str">
        <f t="shared" si="1"/>
        <v>KYOTO-1</v>
      </c>
      <c r="L13" s="12">
        <f t="shared" si="2"/>
        <v>0.40366666666666701</v>
      </c>
      <c r="M13" s="13">
        <f t="shared" si="3"/>
        <v>0.04</v>
      </c>
      <c r="N13" s="13">
        <f t="shared" si="4"/>
        <v>0.1</v>
      </c>
      <c r="O13" s="13">
        <f t="shared" si="5"/>
        <v>0.12</v>
      </c>
      <c r="P13" s="13">
        <f t="shared" si="6"/>
        <v>0.16</v>
      </c>
      <c r="Q13" s="13">
        <f t="shared" si="7"/>
        <v>1</v>
      </c>
    </row>
    <row r="15" spans="1:17">
      <c r="A15" t="s">
        <v>82</v>
      </c>
    </row>
    <row r="16" spans="1:17">
      <c r="A16" t="s">
        <v>83</v>
      </c>
    </row>
  </sheetData>
  <sheetCalcPr fullCalcOnLoad="1"/>
  <phoneticPr fontId="2"/>
  <pageMargins left="0.78700000000000003" right="0.78700000000000003" top="0.98399999999999999" bottom="0.98399999999999999" header="0.51200000000000001" footer="0.51200000000000001"/>
  <ignoredErrors>
    <ignoredError sqref="N3:P13" formulaRang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ntc9_sys_descrition_automatic_e</vt:lpstr>
      <vt:lpstr>adequacy</vt:lpstr>
      <vt:lpstr>acceptability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Goto</cp:lastModifiedBy>
  <dcterms:created xsi:type="dcterms:W3CDTF">2011-08-17T06:39:47Z</dcterms:created>
  <dcterms:modified xsi:type="dcterms:W3CDTF">2011-11-01T06:24:20Z</dcterms:modified>
</cp:coreProperties>
</file>