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Default Extension="jpeg" ContentType="image/jpeg"/>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940" yWindow="-100" windowWidth="34320" windowHeight="22680" tabRatio="500"/>
  </bookViews>
  <sheets>
    <sheet name="IE auto score" sheetId="2" r:id="rId1"/>
    <sheet name="IE adequacy" sheetId="1" r:id="rId2"/>
    <sheet name="IE acceptability" sheetId="6" r:id="rId3"/>
    <sheet name="ChE" sheetId="3" r:id="rId4"/>
    <sheet name="ME" sheetId="4" r:id="rId5"/>
    <sheet name="NTCIR-9 submission" sheetId="5" r:id="rId6"/>
    <sheet name="ME (JE subtask)" sheetId="7" r:id="rId7"/>
  </sheets>
  <externalReferences>
    <externalReference r:id="rId8"/>
  </externalReferenc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11" i="6"/>
  <c r="Q11"/>
  <c r="P11"/>
  <c r="O11"/>
  <c r="N11"/>
  <c r="M11"/>
  <c r="L11"/>
  <c r="K11"/>
  <c r="I10"/>
  <c r="Q10"/>
  <c r="P10"/>
  <c r="O10"/>
  <c r="N10"/>
  <c r="M10"/>
  <c r="L10"/>
  <c r="K10"/>
  <c r="I9"/>
  <c r="Q9"/>
  <c r="P9"/>
  <c r="O9"/>
  <c r="N9"/>
  <c r="M9"/>
  <c r="L9"/>
  <c r="K9"/>
  <c r="I8"/>
  <c r="Q8"/>
  <c r="P8"/>
  <c r="O8"/>
  <c r="N8"/>
  <c r="M8"/>
  <c r="L8"/>
  <c r="K8"/>
  <c r="I7"/>
  <c r="Q7"/>
  <c r="P7"/>
  <c r="O7"/>
  <c r="N7"/>
  <c r="M7"/>
  <c r="L7"/>
  <c r="K7"/>
  <c r="I6"/>
  <c r="Q6"/>
  <c r="P6"/>
  <c r="O6"/>
  <c r="N6"/>
  <c r="M6"/>
  <c r="L6"/>
  <c r="K6"/>
  <c r="I5"/>
  <c r="Q5"/>
  <c r="P5"/>
  <c r="O5"/>
  <c r="N5"/>
  <c r="M5"/>
  <c r="L5"/>
  <c r="K5"/>
  <c r="I4"/>
  <c r="Q4"/>
  <c r="P4"/>
  <c r="O4"/>
  <c r="N4"/>
  <c r="M4"/>
  <c r="L4"/>
  <c r="K4"/>
  <c r="I3"/>
  <c r="Q3"/>
  <c r="P3"/>
  <c r="O3"/>
  <c r="N3"/>
  <c r="M3"/>
  <c r="L3"/>
  <c r="K3"/>
  <c r="H4" i="1"/>
  <c r="H5"/>
  <c r="H6"/>
  <c r="H7"/>
  <c r="H8"/>
  <c r="H9"/>
  <c r="H10"/>
  <c r="H11"/>
  <c r="H12"/>
  <c r="H13"/>
  <c r="H14"/>
  <c r="H15"/>
  <c r="H16"/>
  <c r="H17"/>
  <c r="H18"/>
  <c r="H3"/>
</calcChain>
</file>

<file path=xl/sharedStrings.xml><?xml version="1.0" encoding="utf-8"?>
<sst xmlns="http://schemas.openxmlformats.org/spreadsheetml/2006/main" count="1414" uniqueCount="371">
  <si>
    <t>Intel(R) Core(TM)2 Duo CPU E8500 @3.16GHz 3.21 GB memory</t>
  </si>
  <si>
    <t>RBMT with original dictionary</t>
  </si>
  <si>
    <t>KYOTO-je-chrmul-1</t>
  </si>
  <si>
    <t>Xeon 2.40GHz 8 CPUs, 24GB memory, 62 nodes</t>
  </si>
  <si>
    <t>Example-based Machine Translation</t>
  </si>
  <si>
    <t>NTITI-je-chrmul-1</t>
  </si>
  <si>
    <t>NTITI</t>
  </si>
  <si>
    <t>6.5 hours</t>
  </si>
  <si>
    <t>Cluster of 16 servers with Dual Intel Xeon E5-2670 (2.60GHz, 8 cores) and 128GB RAM</t>
  </si>
  <si>
    <t xml:space="preserve"> GMBR system combination (Duh 2011): baseline Moses phrase-based, rule-based pre-ordering, and string-to-tree post-ordering. </t>
  </si>
  <si>
    <t>OKAPU-je-chrmul-1</t>
  </si>
  <si>
    <t>OKAPU</t>
  </si>
  <si>
    <t>12 minutes</t>
  </si>
  <si>
    <t>Xeon X5690 3.47GHz * 2, 48 GB memory</t>
  </si>
  <si>
    <t xml:space="preserve"> Phrase-based SMT with preordering </t>
  </si>
  <si>
    <t>ONLINE1-je-chrmul-1</t>
  </si>
  <si>
    <t>RBMT1-je-chrmul-1</t>
  </si>
  <si>
    <t>RBMT2-je-chrmul-1</t>
  </si>
  <si>
    <t>RBMT3-je-chrmul-1</t>
  </si>
  <si>
    <t>RBMT3</t>
  </si>
  <si>
    <t>RWTH-je-chrmul-1</t>
  </si>
  <si>
    <t>5 hours</t>
  </si>
  <si>
    <t>PC cluster with 20 AMD Opteron(tm) Processor 248, 8GB memory used</t>
  </si>
  <si>
    <t xml:space="preserve"> Phrase-based SMT system using bilingual and monolingual data </t>
  </si>
  <si>
    <t>TRGTK-je-chrmul-1</t>
  </si>
  <si>
    <t>UQAM-je-chrmul-1</t>
  </si>
  <si>
    <t>UQAM</t>
  </si>
  <si>
    <t>2.5 hours</t>
  </si>
  <si>
    <t>Intel Core i5, 3.4GHZ iMac, 16GB memory</t>
  </si>
  <si>
    <t xml:space="preserve"> Based MT system-Moses, with Japanese segmentation by Mecab </t>
  </si>
  <si>
    <t xml:space="preserve"> System combination with consensus features using Moses and a Hiero-based system. </t>
  </si>
  <si>
    <t>ONLINE1-ze-1</t>
  </si>
  <si>
    <t>RBMT1-ze-1</t>
  </si>
  <si>
    <t>RBMT1</t>
  </si>
  <si>
    <t>RBMT</t>
  </si>
  <si>
    <t xml:space="preserve"> A commercial rule-based MT system. </t>
  </si>
  <si>
    <t>RBMT2-ze-1</t>
  </si>
  <si>
    <t>RBMT2</t>
  </si>
  <si>
    <t>RWTH-ze-1</t>
  </si>
  <si>
    <t>yes</t>
    <phoneticPr fontId="3"/>
  </si>
  <si>
    <t>no</t>
    <phoneticPr fontId="3"/>
  </si>
  <si>
    <t>5 weeks</t>
  </si>
  <si>
    <t xml:space="preserve"> AMD Opteron(tm) Processor 248, 8GB memory used</t>
  </si>
  <si>
    <r>
      <t xml:space="preserve"> This system re-segments Out-Of-Vocabulary (OOV) words (e.g., "譁ｰ隗</t>
    </r>
    <r>
      <rPr>
        <sz val="11"/>
        <rFont val="Lucida Grande"/>
      </rPr>
      <t>�</t>
    </r>
    <r>
      <rPr>
        <sz val="11"/>
        <rFont val="ＭＳ Ｐゴシック"/>
        <charset val="128"/>
      </rPr>
      <t>) together with adjacent Chinese words (e.g., "莠ｧ逕</t>
    </r>
    <r>
      <rPr>
        <sz val="11"/>
        <rFont val="Lucida Grande"/>
      </rPr>
      <t>�</t>
    </r>
    <r>
      <rPr>
        <sz val="11"/>
        <rFont val="ＭＳ Ｐゴシック"/>
        <charset val="128"/>
      </rPr>
      <t>譁ｰ隗</t>
    </r>
    <r>
      <rPr>
        <sz val="11"/>
        <rFont val="Lucida Grande"/>
      </rPr>
      <t>�</t>
    </r>
    <r>
      <rPr>
        <sz val="11"/>
        <rFont val="ＭＳ Ｐゴシック"/>
        <charset val="128"/>
      </rPr>
      <t>蛻</t>
    </r>
    <r>
      <rPr>
        <sz val="11"/>
        <rFont val="Lucida Grande"/>
      </rPr>
      <t>�</t>
    </r>
    <r>
      <rPr>
        <sz val="11"/>
        <rFont val="ＭＳ Ｐゴシック"/>
        <charset val="128"/>
      </rPr>
      <t>) in an attempt to produce correct segmentation (e.g., 窶應ｺｧ逕</t>
    </r>
    <r>
      <rPr>
        <sz val="11"/>
        <rFont val="Lucida Grande"/>
      </rPr>
      <t>�</t>
    </r>
    <r>
      <rPr>
        <sz val="11"/>
        <rFont val="ＭＳ Ｐゴシック"/>
        <charset val="128"/>
      </rPr>
      <t>譁ｰ 隗</t>
    </r>
    <r>
      <rPr>
        <sz val="11"/>
        <rFont val="Lucida Grande"/>
      </rPr>
      <t>��</t>
    </r>
    <r>
      <rPr>
        <sz val="11"/>
        <rFont val="ＭＳ Ｐゴシック"/>
        <charset val="128"/>
      </rPr>
      <t>窶</t>
    </r>
    <r>
      <rPr>
        <sz val="11"/>
        <rFont val="Lucida Grande"/>
      </rPr>
      <t>�</t>
    </r>
    <r>
      <rPr>
        <sz val="11"/>
        <rFont val="ＭＳ Ｐゴシック"/>
        <charset val="128"/>
      </rPr>
      <t xml:space="preserve">. Based on dynamic programming process, we calculate the segmentation with the highest probability under the unigram language model trained on the segmented training data. In addition, we crawled 756,087 bilingual patent titles published within 2008~2009 from ip.com as parallel corpus to train another decoder for OOV words. </t>
    </r>
  </si>
  <si>
    <t>YES</t>
    <phoneticPr fontId="3"/>
  </si>
  <si>
    <t>NEU-ce-1</t>
  </si>
  <si>
    <t>NEUTrans</t>
  </si>
  <si>
    <t>NO</t>
    <phoneticPr fontId="2"/>
  </si>
  <si>
    <t>20 minutes</t>
  </si>
  <si>
    <t>Xeon 3GHz dual CPU, 32GB memory</t>
  </si>
  <si>
    <t>BASELINE1-je-chrmul-1</t>
  </si>
  <si>
    <t>JE</t>
  </si>
  <si>
    <t>2.5 days</t>
  </si>
  <si>
    <t>chrmul</t>
  </si>
  <si>
    <t>BASELINE2-je-chrmul-1</t>
  </si>
  <si>
    <t>BJTUX-je-chr/mul-1</t>
  </si>
  <si>
    <t xml:space="preserve"> Modified version of the Moses phrase-based MT system. </t>
  </si>
  <si>
    <t>EIWA-je-chrmul-1</t>
  </si>
  <si>
    <t>FUN-NRC-je-chrmul-1</t>
  </si>
  <si>
    <t>FUN-NRC</t>
  </si>
  <si>
    <t>297 hours</t>
  </si>
  <si>
    <t>2719 seconds</t>
  </si>
  <si>
    <t>Arbitrary machines among a cluster consisting of (a) 7 of Intel Xeon CPU X5560 @ 2.80GHz / 48GB memory, (b) 5 of Intel Xeon CPU E7330 @ 2.40GHz / 128GB memory, and (c) 19 of Intel Xeon CPU 5148 @ 2.33GHz / 16GB memory</t>
  </si>
  <si>
    <t>NRC's phrase-based statistical machine translation system (Portage-1.5): decoding based on cube-pruning algorithm with a 7-word distortion limit, log-linear parameter tuning using lattice-based batch version of MIRA. Language model is trained on the provided monolingual patent data. Phrase table is augmented with paraphrases in the source language using both bilingual parallel and monolingual non-parallel data.</t>
  </si>
  <si>
    <t>HDU-je-chrmul-1</t>
  </si>
  <si>
    <t xml:space="preserve"> Hierarchical translation system using the cdec decoder (Dyer et al., 2010) with sparse rule features and weights optimized with dtrain (Simianer et al., 2012) in a multi-task setting using all development data from ntc7 and ntc8. </t>
  </si>
  <si>
    <t>ISTIC-je-chrmul-1</t>
  </si>
  <si>
    <t>Modefied version of the Moses phrase-based MT system. Two language model are used.</t>
  </si>
  <si>
    <t>JAPIO-je-chrmul-1</t>
  </si>
  <si>
    <t>JAPIO</t>
  </si>
  <si>
    <t>10 minutes</t>
  </si>
  <si>
    <t xml:space="preserve">The NEUTrans SMT system is developed by the Natural Language Processing Lab at Northeastern University. For the NTCIR-9 patent translation task, the phrase-based model was chosen as the basis of the system. Two lexicalized reordering models were used, including a ME-based reordering model and a MSD reordering model. Note that ONLY the data files provided within this task were used for training the translation model and the n-gram LM. </t>
  </si>
  <si>
    <t>NTHU-ze-1</t>
  </si>
  <si>
    <t>NTHU</t>
  </si>
  <si>
    <t>YES</t>
    <phoneticPr fontId="3"/>
  </si>
  <si>
    <t>?</t>
    <phoneticPr fontId="3"/>
  </si>
  <si>
    <t>YES</t>
    <phoneticPr fontId="3"/>
  </si>
  <si>
    <t>7Hrs</t>
  </si>
  <si>
    <t>4hrs</t>
  </si>
  <si>
    <t>Xeon E5420 QUAD 2.50GHz X2, 7GB memory</t>
  </si>
  <si>
    <t xml:space="preserve"> Major tools: Stanford Chinese segmenter (2008-05-21), LingPipe Chinese segmenter (4.0.1), Moses (2010-08-10) with all default settings, GIZA++(giza-pp-v1.0.5), SRILM(1.5.12) In completing the tasks, we employed the Stanford Chinese Segmenter (SP) and the LingPipe Chinese Segmenter (LP). The Chinese texts in the training data were segmented with a Chinese segmenter. We then trained the SP and LP segmenters with the segmented Chinese texts. The Chinese texts in the training data were segmented again with the trained SP and LP segmenters. We trained the Moses translation component with the resegmented Chinese texts and their English translations. The test sentences were segmented with the trained SP and LP segmenters, and were translated with the translation models that we obtained in Moses. </t>
  </si>
  <si>
    <t>1 hour</t>
  </si>
  <si>
    <t xml:space="preserve"> monolingual data used for LM system combination of four systems: 2 phrase-based translation systems and 2 hierarchical phrase-based translation systems </t>
  </si>
  <si>
    <t>UOTTS-ce-1</t>
  </si>
  <si>
    <t>UOTTS</t>
  </si>
  <si>
    <t>Xeon 3GHz dual CPU, 64GB memory</t>
  </si>
  <si>
    <t xml:space="preserve"> Our implementation of a hierarchical phrase based SMT system. </t>
  </si>
  <si>
    <t>This sheet shows the NTCIR-9 submissions with automatic scores using the same procedures as in NTCIR-10.</t>
    <phoneticPr fontId="3"/>
  </si>
  <si>
    <t>NTT-UT-ze1</t>
  </si>
  <si>
    <t>NTT-UT</t>
  </si>
  <si>
    <t>NO</t>
    <phoneticPr fontId="3"/>
  </si>
  <si>
    <t>Xeon 2.26GHz (6-cores) quad-CPU w/ 1024GB memory for tuning/decoding, Xeon 2.93GHz (4-cores) quad-CPU w/ 128GB memory for training</t>
  </si>
  <si>
    <t xml:space="preserve"> We employed a wide range of old and new machines for training and applying the Chinese segmenters and the Moses translation models While training the LP Chinese segmenter, we considered four combinations of two sources of external lexicons. These four combinations came from whether each of two external lexicons were used in training the LP Chinese segmenter. We did not know how to include external lexicons in training the SP Chinese segmenter, so we trained the SP segmenter with only the NTCIR 9 data. We processed the NTCIR 9 data in two different ways. Professor Tseng selected and provided us with a subset of 220 thousand sentence pairs in the NTCIR 9 data. We created 300 thousand short sentence pairs from the NTCIR 9 data with our own methods. We employed two rather old machines and one relatively new machine to create our 300 thousand sentence pairs. The old machines used Intel Pentinum 4 CPUs, 2.8GHz and 3.0GHz clock rates, with 2.2G and 1.2G RAM, respectively, and both ran Ubuntu 10.10. The relatively new machine used AMD Atholon II X2 245 CPU, a dual core CPU running at 2.9GHz, with 8G RAM, and ran Ubuntu 10.10 too. The LP Chinese segmenters were trained on two different machines. The first machine used Intel Core i3 540 CPU, 3.07GHz and dual core, with 4G RAM, and ran Windows 7. The second machine used Intel Core II dual CPU, 2.8GHz, with 4G RAM, and ran Ubuntu 11.04. The SP Chinese segmenter was trained on a machine with AMD Antholon II X2 245 CPU, 2.9GHz with 8G RAM, running Ubuntu 10.10. We trained Moses with segmented Chinese sentences that we obtianed from several Chinese segmenters. The translation models were trained on two different machines. The first machine used Intel Core i5, 2.8GHz, with 16G Ram, and ran Ubuntu 11.04. The second machine used AMD Atholon II X2 245 CPU, a dual core CPU running at 2.9GHz, with 8G RAM, and ran Ubuntu 10.10 . In the second set of experiments, we reused the segmenters that we obtained in the previous set of experiments. The segmenters were used to segment our own 300 thousand short sentence pairs, and the segmented results were used to train new Moses models. The process was repeated for four LP segmenters and the SP segmenter. Experiments were conducted on two machines of the same configuration: Intel i5 2.8GHz with 16G RAM running Ubunto 11.04. In the third set of experiments, we directly used the three segmenting models included in the downloaded SP segmenter. The segmenting models were used to segment our own 300 thousand short sentence pairs and Professor Tseng's 220 thousand sentence pairs. The segmented results were used to train Moses models. Since we had two different sources of training data and three different segmenting models, there were six combinations. Hence, the 2000 test sentences were tested with these six different setups. </t>
  </si>
  <si>
    <t xml:space="preserve"> Time for creating our own 300 thousand short sentence pairs: 28 days on three machines Using Professor Tseng's 220 thousand sentence pairs as the main training data ... Training time for LP Chinese segmenters with Professor Tseng's data: between 2 to 3 minutes for each configuration Training time for SP Chinese segmenters with Professor Tseng's data: 2 days Time to re-segment Professor Tseng's data: 60 minutes Time to segment NTCIR 9 2000 Chinese sentences with trained LP/SP segmenters: 1-2 minutes Time to train Moses with Tseng's 220 thousand sentence pairs: 50-120 minutes depending on the machines Time to translate segmented NTCIR 9 2000 Chinese sentences with a trained Moses model: 25-35 minute Using the segmenters trained with Professor Tseng's 220 resegmented thousand sentence pairs to process our 300 thousand short sentence pairs ... Time to segment 300 thousand short sentence pairs: about 30 minutes Time to train Moses with our 300 thousand short sentence pairs: about 210 minutes Time to translate NTCIR 9 2000 test sentences: between 30 to 35 minutes </t>
  </si>
  <si>
    <t>25-35 minutes, depending on the software and machines</t>
  </si>
  <si>
    <t>ISTIC-ze-1</t>
  </si>
  <si>
    <r>
      <t>Y</t>
    </r>
    <r>
      <rPr>
        <sz val="11"/>
        <rFont val="ＭＳ Ｐゴシック"/>
        <charset val="128"/>
      </rPr>
      <t>ES</t>
    </r>
  </si>
  <si>
    <t>YES</t>
    <phoneticPr fontId="2"/>
  </si>
  <si>
    <t>13 minutes</t>
  </si>
  <si>
    <t>Xeon 2.13GHz 4 CPU, 64GB memory</t>
  </si>
  <si>
    <t xml:space="preserve"> A system combination of different results of the Moses phrase-based MT system. </t>
  </si>
  <si>
    <t>KECIR-CS-EN-01</t>
  </si>
  <si>
    <t>KECIR</t>
  </si>
  <si>
    <t>?</t>
    <phoneticPr fontId="3"/>
  </si>
  <si>
    <t>HP 580</t>
  </si>
  <si>
    <t xml:space="preserve"> Using parser to extract sentence template, and then using the Moses phrase-based MT system to get the last translated. </t>
  </si>
  <si>
    <t>KLE-ze-1</t>
  </si>
  <si>
    <t>ZE</t>
  </si>
  <si>
    <t>KLE</t>
  </si>
  <si>
    <t>Xeon 3GHz dual CPU, 8GB memory</t>
  </si>
  <si>
    <t xml:space="preserve"> A hierarchical phrase-based SMT system. </t>
  </si>
  <si>
    <t>KYOTO-ce-1</t>
  </si>
  <si>
    <t>KYOTO</t>
  </si>
  <si>
    <t>YES</t>
    <phoneticPr fontId="3"/>
  </si>
  <si>
    <t>NO</t>
    <phoneticPr fontId="3"/>
  </si>
  <si>
    <t>Xeon 2.4GHz quad CPU * 2, 24GB memory</t>
  </si>
  <si>
    <t xml:space="preserve"> EBMT system with non-bayesian alignment. </t>
  </si>
  <si>
    <t>LIUM-C-E-1</t>
  </si>
  <si>
    <t>LIUM</t>
  </si>
  <si>
    <t>yes</t>
  </si>
  <si>
    <t>no</t>
  </si>
  <si>
    <t>4 hours 20 min</t>
  </si>
  <si>
    <t>XEON 2.67GHz X5650 CPU, 144GB memory</t>
  </si>
  <si>
    <t>Modified Verison of the Moses hierarchical phrase-based system. We train the model with POS tags. The language model uses the 5-gram model based on the training data ntc9-patentmt-train-ce.tar.gz.</t>
  </si>
  <si>
    <t>BUAA-ce1</t>
  </si>
  <si>
    <t>Yes</t>
  </si>
  <si>
    <t>No</t>
  </si>
  <si>
    <t>4hours</t>
  </si>
  <si>
    <t xml:space="preserve"> The Moses hierarchical phrase-based MT system. </t>
  </si>
  <si>
    <t>int</t>
  </si>
  <si>
    <t>BASELINE2-ze-int-1</t>
  </si>
  <si>
    <t>BASELINE2</t>
  </si>
  <si>
    <t>1 day</t>
  </si>
  <si>
    <t>2 hours</t>
  </si>
  <si>
    <t xml:space="preserve"> The Moses phrase-based MT system. </t>
  </si>
  <si>
    <t>BBN-ze-int-1</t>
  </si>
  <si>
    <t>BBN</t>
  </si>
  <si>
    <t>30 hours</t>
  </si>
  <si>
    <t>9 hours</t>
  </si>
  <si>
    <t>Cluster of 100 compute nodes, each equipped with 6 Intel Xeon 2.8GHz cores and 48GB of RAM</t>
  </si>
  <si>
    <t xml:space="preserve"> Modified Moses hierarchical system adaptation of the translation model using the provided monolingual data n-best list rescoring with continuous space language model </t>
  </si>
  <si>
    <t>NCW-ze-01</t>
  </si>
  <si>
    <t>NCW</t>
  </si>
  <si>
    <t>ICT-ze-1</t>
  </si>
  <si>
    <t>ICT</t>
  </si>
  <si>
    <t>NO</t>
    <phoneticPr fontId="2"/>
  </si>
  <si>
    <t>AMD 1GHz *16 CPU, 64GB memory</t>
  </si>
  <si>
    <t xml:space="preserve"> System combination of four single systems. Four single systems consists of tree hierachical phrase-based systems and Moses. </t>
  </si>
  <si>
    <t>NO</t>
    <phoneticPr fontId="2"/>
  </si>
  <si>
    <t xml:space="preserve"> A hybrid mt system that combines the SMT engine with the EBMT engine. The system is based on our ZZT_MT system. The language model only uses the patent_alt_us2005b. </t>
  </si>
  <si>
    <t>EIWA-ze1</t>
  </si>
  <si>
    <t>NO</t>
    <phoneticPr fontId="3"/>
  </si>
  <si>
    <t>YES</t>
    <phoneticPr fontId="3"/>
  </si>
  <si>
    <t xml:space="preserve"> Rule based MT plus statistical post editing (SPE). MT part is base on a commercial system. SPE part is based on Moses. </t>
  </si>
  <si>
    <t>FRDC-ce-1</t>
  </si>
  <si>
    <t>FRDC</t>
  </si>
  <si>
    <r>
      <t>Y</t>
    </r>
    <r>
      <rPr>
        <sz val="11"/>
        <rFont val="ＭＳ Ｐゴシック"/>
        <charset val="128"/>
      </rPr>
      <t>ES</t>
    </r>
    <phoneticPr fontId="3"/>
  </si>
  <si>
    <t>8 days</t>
  </si>
  <si>
    <t>Xeon 2.5GHz(8 cores), 40GB memory</t>
  </si>
  <si>
    <t xml:space="preserve"> Hierarchical phrase-based MT system. The language model is trained using srilm. A rule-based system is applied to rewrite complex Chinese sentences into simple sub-sentences. </t>
  </si>
  <si>
    <t>IBM-ze-1</t>
  </si>
  <si>
    <t>IBM</t>
  </si>
  <si>
    <t>x86_64-Linux, 1596MHz CPU, 8GB memory</t>
  </si>
  <si>
    <t xml:space="preserve"> System combination of translation outputs from phrase translation, direct translation and syntax models, using confusion network and langugage models. Context data used for model training and decoding. </t>
  </si>
  <si>
    <t>Yes</t>
    <phoneticPr fontId="2"/>
  </si>
  <si>
    <t>No</t>
    <phoneticPr fontId="2"/>
  </si>
  <si>
    <t xml:space="preserve"> Modified version of the Moses hierarchical phrase-based MT system. Use chemical parallel dictionary to segment chinese word. </t>
  </si>
  <si>
    <t>BJTUX-ze-int-2</t>
  </si>
  <si>
    <t>EBMT</t>
  </si>
  <si>
    <t>3 weeks</t>
  </si>
  <si>
    <t>3 days</t>
  </si>
  <si>
    <t xml:space="preserve"> Phrase Translation Examples with Dependency Structures for EBMT </t>
  </si>
  <si>
    <t>BUAA-ze-int-1</t>
  </si>
  <si>
    <t>BUAA</t>
  </si>
  <si>
    <t>N/A</t>
  </si>
  <si>
    <t>4 hours</t>
  </si>
  <si>
    <t>Intel(R)Core(TM)2 Quad CPU Q8200 @2.33GHz, 8GB memory</t>
  </si>
  <si>
    <t xml:space="preserve"> The SMT engine from our our ZZT_MT system, which considers the tree similarity between the parser tree of the source sentence and the derived BTG tree. The language model only uses the patent_alt_us2005a &amp; patent_alt_us2005b.</t>
  </si>
  <si>
    <t>BUAA-ze-int-2</t>
  </si>
  <si>
    <t xml:space="preserve"> The SMT engine from our our ZZT_MT system, which does not considers the tree similarity between the parser tree of the source sentence and the derived BTG tree. The language model only uses the patent_alt_us2005a &amp; patent_alt_us2005b.</t>
  </si>
  <si>
    <t>EIWA-ze-int-1</t>
  </si>
  <si>
    <t>EIWA</t>
  </si>
  <si>
    <t>HYBRID</t>
  </si>
  <si>
    <t>1 week</t>
  </si>
  <si>
    <t xml:space="preserve"> This statistical machine translation system was built based on the algorithm described in the paper "A New String-to-Dependency Machine Translation Algorithm with a Target Dependency Language Model" (Shen, et al., ACL 2008). The system was discriminatively trained with 50 thousand features that were extracted from the parallel training corpus to maxmize the expected BLEU. This run used the 1M Chinese-English sentence pairs provided by the NTCIR-9 organizers for the training of the MT model and the English sentences from the 1M sentence pairs plus the 1993-2005 USA patents released also by the NTCIR-9 organizers for the training of language model. The other run used only the 1M sentence pairs for the training of both the MT model and lanuage model. </t>
  </si>
  <si>
    <t>BJTUX-ce-1</t>
  </si>
  <si>
    <t>2 Hours</t>
  </si>
  <si>
    <t>Core2 E8400 3GHz Duo CPU, 3GB memory</t>
  </si>
  <si>
    <t>RESOURCE_MONOLINGUAL</t>
  </si>
  <si>
    <t>RESOURCE_EXTERNAL</t>
  </si>
  <si>
    <t>CONTEXT</t>
  </si>
  <si>
    <t>OFFLINE-TIME</t>
  </si>
  <si>
    <t>ONLINE-TIME</t>
  </si>
  <si>
    <t>MACHINE-SPEC</t>
  </si>
  <si>
    <t>SYSTEM-DESCRIPTION</t>
  </si>
  <si>
    <t>Evaluation Type</t>
  </si>
  <si>
    <t>RIBES</t>
  </si>
  <si>
    <t>BLEU</t>
  </si>
  <si>
    <t>NIST</t>
  </si>
  <si>
    <t>BASELINE1-ze-int-1</t>
  </si>
  <si>
    <t>CE</t>
  </si>
  <si>
    <t>BASELINE1</t>
  </si>
  <si>
    <t>SMT</t>
  </si>
  <si>
    <t>YES</t>
  </si>
  <si>
    <t>NO</t>
  </si>
  <si>
    <t>4 days</t>
  </si>
  <si>
    <t>20 hours</t>
  </si>
  <si>
    <t>Xeon X5550 2.67GHz 8 CPU, 96GB memory</t>
  </si>
  <si>
    <t xml:space="preserve"> Time for training segmenting model with gernerated chinese training data by LingPipe Chinese segmenter: about 30 minutes Time for training translating model with 1000 thousands sentence pairs provided by the organizers by Moses: about 19 hours </t>
  </si>
  <si>
    <t>50-60 minutes</t>
  </si>
  <si>
    <t xml:space="preserve"> Below is the list that machines we used: PC1: Intel(R) Core(TM) i5-2300 CPU @ 2.80GHz, 16GB memory. PC2: Intel(R) Core(TM) i5-650 CPU @ 3.20GHz, 16GB memory. We used PC1 for gernerating chinese training data used for training segmenting model. We used PC1 for training segmenting model. We used both PC1 and PC2 for training translating model and translating test sentences. </t>
  </si>
  <si>
    <t xml:space="preserve"> This statistical machine translation system was built based on the algorithm described in the paper "A New String-to-Dependency Machine Translation Algorithm with a Target Dependency Language Model" (Shen, et al., ACL 2008). The system was discriminatively trained with 50 thousand features that were extracted from the parallel training corpus to maxmize the expected BLEU. This run used the 1M Chinese-English sentence pairs provided by the NTCIR-10 organizers for the training of the MT model and the English sentences from the 1M sentence pairs plus the 1993-2005 USA patents released also by the NTCIR-10 organizers for the training of language model. The other run used only the 1M sentence pairs for the training of both the MT model and lanuage model. </t>
  </si>
  <si>
    <t>BBN-ze-int-2</t>
  </si>
  <si>
    <t>ID</t>
    <phoneticPr fontId="3"/>
  </si>
  <si>
    <t>RESOURCE</t>
  </si>
  <si>
    <t>EXTERNAL</t>
  </si>
  <si>
    <t>BASELINE1-ze-1</t>
  </si>
  <si>
    <t>Xeon X5550 2.67GHz 8 CPU, 24GB memory</t>
  </si>
  <si>
    <t>BASELINE2-ze-1</t>
  </si>
  <si>
    <t>BBN-ze-1</t>
  </si>
  <si>
    <t>26 hours</t>
  </si>
  <si>
    <t>8 hours</t>
  </si>
  <si>
    <t xml:space="preserve"> Cluster of 100 compute nodes, each equipped with 6 Intel Xeon 2.8GHz cores and 48GB of RAM </t>
  </si>
  <si>
    <t xml:space="preserve"> This statistical machine translation system was built based on the algorithm described in the paper "A New String-to-Dependency Machine Translation Algorithm with a Target Dependency Language Model" (Shen, et al., ACL 2008). The system was discriminatively trained with 50 thousand features that were extracted from the parallel training corpus to maxmize the expected BLEU. This run used only the 1M Chinese-English sentence pairs provided by the NTCIR-10 organizers for the training of models -- both the MT model and language model. This is the core system, which is required to be built. </t>
  </si>
  <si>
    <t>BJTUX-ze-int-1</t>
  </si>
  <si>
    <t>BJTUX</t>
  </si>
  <si>
    <t>2 weeks</t>
  </si>
  <si>
    <t>1 days</t>
  </si>
  <si>
    <t>Xeon 2.4GHz 16 CPUs, 12GB memory</t>
  </si>
  <si>
    <t xml:space="preserve"> The tools we used: Stanford Chinese segmenter (2008-05-21), LingPipe Chinese segmenter (4.0.1), Moses (2010-08-10) , GIZA++(giza-pp-v1.0.5), SRILM(1.5.12) We gernerating chinese training data by the method we proposed. Then, we trained the segmenting model by Stanford Chinese segmenter with the gernerated chinese training data. The Chinese sentences in binlingual training data are segmented by the trained segmenting model. The test sentences were segmented with the trained segmenting model, and were translated with the translation models that we obtained in Moses. </t>
  </si>
  <si>
    <t>MIG-ze-int-3</t>
  </si>
  <si>
    <t>MIG-ze-int-4</t>
  </si>
  <si>
    <t>Intel Pentium 4 3.60GHz, Dual CPU, 3GB memory</t>
  </si>
  <si>
    <t xml:space="preserve"> Rule based MT plus statistical post editing (SPE). MT part is based on a commercial system. SPE part is based on Phrase-based Moses. </t>
  </si>
  <si>
    <t>HDU-ze-int-1</t>
  </si>
  <si>
    <t>HDU</t>
  </si>
  <si>
    <t>5 days</t>
  </si>
  <si>
    <t>10 hours</t>
  </si>
  <si>
    <t>2 16/32 core machines with 48/128GB memory</t>
  </si>
  <si>
    <t>BBN-1</t>
  </si>
  <si>
    <t>RWSYS-1</t>
  </si>
  <si>
    <t>SRI-1</t>
  </si>
  <si>
    <t>HDU-1</t>
  </si>
  <si>
    <t>RWTH-1</t>
  </si>
  <si>
    <t>ONLINE1-1</t>
  </si>
  <si>
    <t>ISTIC-1</t>
  </si>
  <si>
    <t>SJTU-1</t>
  </si>
  <si>
    <t>TRGTK-1</t>
  </si>
  <si>
    <t>BASELINE1-1</t>
  </si>
  <si>
    <t>BJTUX-1</t>
  </si>
  <si>
    <t>MIG-1</t>
  </si>
  <si>
    <t>BASELINE2-1</t>
  </si>
  <si>
    <t>EIWA-1</t>
  </si>
  <si>
    <t>BUAA-1</t>
  </si>
  <si>
    <t>BJTUX-2</t>
  </si>
  <si>
    <t>adequacy</t>
    <phoneticPr fontId="3"/>
  </si>
  <si>
    <t>average adequacy</t>
  </si>
  <si>
    <t>SYSTEM-ID-PRIORITY</t>
  </si>
  <si>
    <t>total number</t>
    <phoneticPr fontId="3"/>
  </si>
  <si>
    <t>'ID</t>
  </si>
  <si>
    <t>DIRECTION</t>
  </si>
  <si>
    <t>SYSTEM-ID</t>
  </si>
  <si>
    <t>PRIORITY</t>
  </si>
  <si>
    <t>TYPE</t>
  </si>
  <si>
    <t>RESOURCE_BILINGUAL</t>
  </si>
  <si>
    <t xml:space="preserve"> This statistical machine translation system was built based on the algorithm described in the paper "A New String-to-Dependency Machine Translation Algorithm with a Target Dependency Language Model" (Shen, et al., ACL 2008). The system was discriminatively trained with 50 thousand features that were extracted from the parallel training corpus to maxmize the expected BLEU. This run used the 1M Chinese-English sentence pairs provided by the NTCIR-10 organizers for the training of the MT model and the English sentences from the 1M sentence pairs plus the 1993-2005 USA patents released also by the NTCIR-10 organizers for the training of language model. </t>
  </si>
  <si>
    <t>BJTUX-ze-chr-1</t>
  </si>
  <si>
    <t>BUAA-ze-chr-1</t>
  </si>
  <si>
    <t>EIWA-ze-chr-1</t>
  </si>
  <si>
    <t>HDU-ze-chr-1</t>
  </si>
  <si>
    <t>ISTIC-ce-chr-1</t>
  </si>
  <si>
    <t>Hierarchical phrase-based machine translation using two language models.</t>
  </si>
  <si>
    <t xml:space="preserve"> The tools we used: Stanford Chinese segmenter (2008-05-21), LingPipe Chinese segmenter (4.0.1), Moses (2010-08-10) , GIZA++(giza-pp-v1.0.5), SRILM(1.5.12) We gernerating chinese training data by the method we proposed. Then, we trained the segmenting model by LingPipe Chinese segmenter with the gernerated chinese training data. The Chinese sentences in binlingual training data are segmented by the trained segmenting model. The test sentences were segmented with the trained segmenting model, and were translated with the translation models that we obtained in Moses. </t>
  </si>
  <si>
    <t>MIG-ze-int-2</t>
  </si>
  <si>
    <t xml:space="preserve"> Moses hierarchical phrase-based MT system. Modified Chinese word segmentation. Modified language model takes advantage of context information of the test data. </t>
  </si>
  <si>
    <t>SJTU-ze-int-2</t>
  </si>
  <si>
    <t xml:space="preserve"> Moses phrase-based MT system. Modified Chinese word segmentation. Modified language model takes advantage of context information of the test data. </t>
  </si>
  <si>
    <t>sri-ze-int-1</t>
  </si>
  <si>
    <t>SRI</t>
  </si>
  <si>
    <t>SYSCOMB</t>
  </si>
  <si>
    <t>Xeon 3GHz 40-core CPU, 256GB memory</t>
  </si>
  <si>
    <t xml:space="preserve"> syscomb using SRIninterp, on top of three sets of grammars: Hiero grammar, Sparse feature + hiero, and String-to-Dependency tree grammar. </t>
  </si>
  <si>
    <t>RWSYS</t>
  </si>
  <si>
    <t>2 days</t>
  </si>
  <si>
    <t>Xeon 3GHz dual CPU, 4GB memory</t>
  </si>
  <si>
    <t xml:space="preserve"> Syscomb </t>
  </si>
  <si>
    <t>RWSYS-ze-int-2</t>
  </si>
  <si>
    <t>RWTH-ze-int-1</t>
  </si>
  <si>
    <t>RWTH</t>
  </si>
  <si>
    <t>RWTH-ze-int-2</t>
  </si>
  <si>
    <t>RWTH-ze-int-3</t>
  </si>
  <si>
    <t xml:space="preserve"> Single system </t>
  </si>
  <si>
    <t>RWTH-ze-int-4</t>
  </si>
  <si>
    <t>SJTU-ze-int-1</t>
  </si>
  <si>
    <t>SJTU</t>
  </si>
  <si>
    <t>1 weeks</t>
  </si>
  <si>
    <t>Xeon 1GHz 16 CPU, 66GB memory</t>
  </si>
  <si>
    <t xml:space="preserve"> Hierarchical translation system using the cdec decoder (Dyer et al., 2010) with soft-syntactic constraints based on (Marton and Resnik, 2008). </t>
  </si>
  <si>
    <t>HDU-ze-int-2</t>
  </si>
  <si>
    <t xml:space="preserve"> Hierarchical translation system using the cdec decoder (Dyer et al., 2010) with discriminative training and sparse features (Simianer et al., 2012). </t>
  </si>
  <si>
    <t>ISTIC-ce-int-1</t>
  </si>
  <si>
    <t>ISTIC</t>
  </si>
  <si>
    <t xml:space="preserve">An incremental HMM Alignment method was used to system combine the four smt results,such as two phrase-based SMT, two hierarchical phrase-based SMT. </t>
  </si>
  <si>
    <t>MIG-ze-int-1</t>
  </si>
  <si>
    <t>MIG</t>
  </si>
  <si>
    <t>TRGTK-ze-int-2</t>
  </si>
  <si>
    <t xml:space="preserve"> Modified version of the Hierachical phrase-based MT system. Document-level decoding algorithm. Reinforcement Word Alignment. </t>
  </si>
  <si>
    <t>BASELINE1-ze-chr-1</t>
  </si>
  <si>
    <t>14 hours</t>
  </si>
  <si>
    <t>chr</t>
  </si>
  <si>
    <t>BASELINE2-ze-chr-1</t>
  </si>
  <si>
    <t>BBN-ze-chr-1</t>
  </si>
  <si>
    <t>acceptability</t>
    <phoneticPr fontId="3"/>
  </si>
  <si>
    <t>Pairwise</t>
    <phoneticPr fontId="3"/>
  </si>
  <si>
    <t>Rate</t>
    <phoneticPr fontId="3"/>
  </si>
  <si>
    <t>pairwise comparison score</t>
    <phoneticPr fontId="3"/>
  </si>
  <si>
    <t>(tie)</t>
    <phoneticPr fontId="3"/>
  </si>
  <si>
    <t>SYSTEM-ID-PRIORITY</t>
    <phoneticPr fontId="3"/>
  </si>
  <si>
    <t>AA</t>
    <phoneticPr fontId="3"/>
  </si>
  <si>
    <t>A</t>
    <phoneticPr fontId="3"/>
  </si>
  <si>
    <t>B</t>
    <phoneticPr fontId="3"/>
  </si>
  <si>
    <t>C</t>
    <phoneticPr fontId="3"/>
  </si>
  <si>
    <t>F</t>
    <phoneticPr fontId="3"/>
  </si>
  <si>
    <t>total number</t>
    <phoneticPr fontId="3"/>
  </si>
  <si>
    <t>score</t>
    <phoneticPr fontId="3"/>
  </si>
  <si>
    <t>AA</t>
    <phoneticPr fontId="3"/>
  </si>
  <si>
    <t>A or higher</t>
    <phoneticPr fontId="3"/>
  </si>
  <si>
    <t>B or higher</t>
    <phoneticPr fontId="3"/>
  </si>
  <si>
    <t>C or higher</t>
    <phoneticPr fontId="3"/>
  </si>
  <si>
    <t>F or higher</t>
    <phoneticPr fontId="3"/>
  </si>
  <si>
    <t>pairwise comparison score = ((number of win) + 0.5 * (number of tie)) / (number of pairs)</t>
    <phoneticPr fontId="3"/>
  </si>
  <si>
    <t>(tie) = 0.5 * (number of tie) / (number of pairs)</t>
    <phoneticPr fontId="3"/>
  </si>
  <si>
    <t>MIG-ze-chr-1</t>
  </si>
  <si>
    <t>45-60 minutes</t>
  </si>
  <si>
    <t>ONLINE1-ze-chr-1</t>
  </si>
  <si>
    <t>RWSYS-ze-chr-1</t>
  </si>
  <si>
    <t xml:space="preserve"> Time for training segmenting model with gernerated chinese training data by Stanford Chinese segmenter: about 6-7 days Time for training translating model with 1000 thousands sentence pairs provided by the organizers by Moses: about 19 hours </t>
  </si>
  <si>
    <t xml:space="preserve"> Below is the list that machines we used: PC1: Intel(R) Core(TM) i5-2300 CPU @ 2.80GHz, 16GB memory. PC2: Intel(R) Core(TM) i5-650 CPU @ 3.20GHz, 16GB memory. We used PC1 for gernerating chinese training data used for training segmenting model. We used both PC1 and PC2 for training segmenting model. We used both PC1 and PC2 for training translating model and translating test sentences. </t>
  </si>
  <si>
    <t>RWTH-ze-chr-1</t>
  </si>
  <si>
    <t>SJTU-ze-chr-1</t>
  </si>
  <si>
    <t>sri-ze-chr-1</t>
  </si>
  <si>
    <t>TRGTK-ze-chr-1</t>
  </si>
  <si>
    <t>BASELINE1-ze-mul-1</t>
  </si>
  <si>
    <t>13 days</t>
  </si>
  <si>
    <t>mul</t>
  </si>
  <si>
    <t>BASELINE2-ze-mul-1</t>
  </si>
  <si>
    <t>BBN-ze-mul-1</t>
  </si>
  <si>
    <t>BJTUX-ze-mul-1</t>
  </si>
  <si>
    <t>BUAA-ze-mul-1</t>
  </si>
  <si>
    <t>EIWA-ze-mul-1</t>
  </si>
  <si>
    <t>HDU-ze-mul-1</t>
  </si>
  <si>
    <t>ISTIC-ce-mul-1</t>
  </si>
  <si>
    <t>MIG-ze-mul-1</t>
  </si>
  <si>
    <t>45-55 minutes</t>
  </si>
  <si>
    <t>ONLINE1-ze-mul-1</t>
  </si>
  <si>
    <t>RWSYS-ze-mul-1</t>
  </si>
  <si>
    <t>RWTH-ze-mul-1</t>
  </si>
  <si>
    <t>SJTU-ze-mul-1</t>
  </si>
  <si>
    <t>sri-ze-mul-1</t>
  </si>
  <si>
    <t>TRGTK-ze-mul-1</t>
  </si>
  <si>
    <t>sri-ze-int-2</t>
  </si>
  <si>
    <t>TRGTK-ze-int-1</t>
  </si>
  <si>
    <t>TRGTK</t>
  </si>
  <si>
    <t>0.1 days</t>
  </si>
  <si>
    <t>Xeon 3GHz 16 CPU, 64GB memory</t>
  </si>
  <si>
    <t xml:space="preserve"> Modified version of the Hierachical phrase-based MT system. Document-level decoding algorithm. Use SyMGiza for word alignment and 80M monolingual sentences for LM. </t>
  </si>
  <si>
    <t xml:space="preserve"> Time for training segmenting model with gernerated chinese training data by Stanford Chinese segmenter: about 6-7 days. Time for training translating model with 1000 thousands sentence pairs provided by the organizers by Moses: about 19 hours </t>
  </si>
  <si>
    <t>ONLINE1-ze-int-1</t>
  </si>
  <si>
    <t>ONLINE1</t>
  </si>
  <si>
    <t xml:space="preserve"> An online SMT system. </t>
  </si>
  <si>
    <t>RWSYS-ze-int-1</t>
  </si>
</sst>
</file>

<file path=xl/styles.xml><?xml version="1.0" encoding="utf-8"?>
<styleSheet xmlns="http://schemas.openxmlformats.org/spreadsheetml/2006/main">
  <numFmts count="1">
    <numFmt numFmtId="176" formatCode="0.0000_ "/>
  </numFmts>
  <fonts count="5">
    <font>
      <sz val="11"/>
      <name val="ＭＳ Ｐゴシック"/>
      <charset val="128"/>
    </font>
    <font>
      <b/>
      <sz val="11"/>
      <name val="ＭＳ Ｐゴシック"/>
      <charset val="128"/>
    </font>
    <font>
      <sz val="11"/>
      <name val="ＭＳ Ｐゴシック"/>
      <charset val="128"/>
    </font>
    <font>
      <sz val="6"/>
      <name val="ＭＳ Ｐゴシック"/>
      <charset val="128"/>
    </font>
    <font>
      <sz val="11"/>
      <name val="Lucida Grande"/>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20">
    <xf numFmtId="0" fontId="0" fillId="0" borderId="0" xfId="0"/>
    <xf numFmtId="0" fontId="0" fillId="0" borderId="3" xfId="0" applyBorder="1"/>
    <xf numFmtId="0" fontId="0" fillId="0" borderId="1" xfId="0" applyBorder="1"/>
    <xf numFmtId="0" fontId="0" fillId="0" borderId="2" xfId="0" applyBorder="1"/>
    <xf numFmtId="0" fontId="0" fillId="0" borderId="4" xfId="0" applyBorder="1"/>
    <xf numFmtId="0" fontId="1" fillId="0" borderId="0" xfId="0" quotePrefix="1" applyFont="1"/>
    <xf numFmtId="0" fontId="1" fillId="0" borderId="0" xfId="0" applyFont="1"/>
    <xf numFmtId="0" fontId="0" fillId="0" borderId="0" xfId="0" applyFont="1"/>
    <xf numFmtId="0" fontId="2" fillId="0" borderId="0" xfId="0" applyFont="1"/>
    <xf numFmtId="0" fontId="2" fillId="0" borderId="0" xfId="1"/>
    <xf numFmtId="0" fontId="0" fillId="0" borderId="0" xfId="0" applyAlignment="1">
      <alignment horizontal="left"/>
    </xf>
    <xf numFmtId="0" fontId="0" fillId="0" borderId="7" xfId="0" applyBorder="1"/>
    <xf numFmtId="0" fontId="0" fillId="0" borderId="8" xfId="0" applyBorder="1"/>
    <xf numFmtId="0" fontId="0" fillId="0" borderId="9" xfId="0" applyBorder="1"/>
    <xf numFmtId="0" fontId="0" fillId="0" borderId="10" xfId="0" applyBorder="1"/>
    <xf numFmtId="0" fontId="0" fillId="0" borderId="5" xfId="0" applyBorder="1"/>
    <xf numFmtId="0" fontId="0" fillId="0" borderId="4" xfId="0" applyBorder="1" applyAlignment="1">
      <alignment horizontal="center" vertical="center"/>
    </xf>
    <xf numFmtId="176" fontId="0" fillId="0" borderId="2" xfId="0" applyNumberFormat="1" applyBorder="1" applyAlignment="1">
      <alignment horizontal="center" vertical="center"/>
    </xf>
    <xf numFmtId="0" fontId="0" fillId="0" borderId="6" xfId="0" applyBorder="1"/>
    <xf numFmtId="176" fontId="0" fillId="0" borderId="4" xfId="0" applyNumberFormat="1" applyBorder="1" applyAlignment="1">
      <alignment horizontal="center" vertical="center"/>
    </xf>
  </cellXfs>
  <cellStyles count="2">
    <cellStyle name="Excel Built-in Normal" xfId="1"/>
    <cellStyle name="標準"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plotArea>
      <c:layout/>
      <c:barChart>
        <c:barDir val="col"/>
        <c:grouping val="percentStacked"/>
        <c:ser>
          <c:idx val="0"/>
          <c:order val="0"/>
          <c:tx>
            <c:strRef>
              <c:f>'[1]pairwise_acceptability_CE.txt'!$D$2</c:f>
              <c:strCache>
                <c:ptCount val="1"/>
                <c:pt idx="0">
                  <c:v>AA</c:v>
                </c:pt>
              </c:strCache>
            </c:strRef>
          </c:tx>
          <c:cat>
            <c:strRef>
              <c:f>'[1]pairwise_acceptability_CE.txt'!$C$3:$C$11</c:f>
              <c:strCache>
                <c:ptCount val="9"/>
                <c:pt idx="0">
                  <c:v>_x0005_BBN-1</c:v>
                </c:pt>
                <c:pt idx="1">
                  <c:v>_x0006_RWTH-1</c:v>
                </c:pt>
                <c:pt idx="2">
                  <c:v>_x0007_RWSYS-1</c:v>
                </c:pt>
                <c:pt idx="3">
                  <c:v>_x0005_HDU-1</c:v>
                </c:pt>
                <c:pt idx="4">
                  <c:v>	ONLINE1-1</c:v>
                </c:pt>
                <c:pt idx="5">
                  <c:v>_x0005_SRI-1</c:v>
                </c:pt>
                <c:pt idx="6">
                  <c:v>_x0007_TRGTK-1</c:v>
                </c:pt>
                <c:pt idx="7">
                  <c:v>_x0007_ISTIC-1</c:v>
                </c:pt>
                <c:pt idx="8">
                  <c:v>_x0006_SJTU-1</c:v>
                </c:pt>
              </c:strCache>
            </c:strRef>
          </c:cat>
          <c:val>
            <c:numRef>
              <c:f>'[1]pairwise_acceptability_CE.txt'!$D$3:$D$11</c:f>
              <c:numCache>
                <c:formatCode>General</c:formatCode>
                <c:ptCount val="9"/>
                <c:pt idx="0">
                  <c:v>81.0</c:v>
                </c:pt>
                <c:pt idx="1">
                  <c:v>44.0</c:v>
                </c:pt>
                <c:pt idx="2">
                  <c:v>40.0</c:v>
                </c:pt>
                <c:pt idx="3">
                  <c:v>27.0</c:v>
                </c:pt>
                <c:pt idx="4">
                  <c:v>25.0</c:v>
                </c:pt>
                <c:pt idx="5">
                  <c:v>23.0</c:v>
                </c:pt>
                <c:pt idx="6">
                  <c:v>21.0</c:v>
                </c:pt>
                <c:pt idx="7">
                  <c:v>15.0</c:v>
                </c:pt>
                <c:pt idx="8">
                  <c:v>21.0</c:v>
                </c:pt>
              </c:numCache>
            </c:numRef>
          </c:val>
        </c:ser>
        <c:ser>
          <c:idx val="1"/>
          <c:order val="1"/>
          <c:tx>
            <c:strRef>
              <c:f>'[1]pairwise_acceptability_CE.txt'!$E$2</c:f>
              <c:strCache>
                <c:ptCount val="1"/>
                <c:pt idx="0">
                  <c:v>A</c:v>
                </c:pt>
              </c:strCache>
            </c:strRef>
          </c:tx>
          <c:cat>
            <c:strRef>
              <c:f>'[1]pairwise_acceptability_CE.txt'!$C$3:$C$11</c:f>
              <c:strCache>
                <c:ptCount val="9"/>
                <c:pt idx="0">
                  <c:v>_x0005_BBN-1</c:v>
                </c:pt>
                <c:pt idx="1">
                  <c:v>_x0006_RWTH-1</c:v>
                </c:pt>
                <c:pt idx="2">
                  <c:v>_x0007_RWSYS-1</c:v>
                </c:pt>
                <c:pt idx="3">
                  <c:v>_x0005_HDU-1</c:v>
                </c:pt>
                <c:pt idx="4">
                  <c:v>	ONLINE1-1</c:v>
                </c:pt>
                <c:pt idx="5">
                  <c:v>_x0005_SRI-1</c:v>
                </c:pt>
                <c:pt idx="6">
                  <c:v>_x0007_TRGTK-1</c:v>
                </c:pt>
                <c:pt idx="7">
                  <c:v>_x0007_ISTIC-1</c:v>
                </c:pt>
                <c:pt idx="8">
                  <c:v>_x0006_SJTU-1</c:v>
                </c:pt>
              </c:strCache>
            </c:strRef>
          </c:cat>
          <c:val>
            <c:numRef>
              <c:f>'[1]pairwise_acceptability_CE.txt'!$E$3:$E$11</c:f>
              <c:numCache>
                <c:formatCode>General</c:formatCode>
                <c:ptCount val="9"/>
                <c:pt idx="0">
                  <c:v>36.0</c:v>
                </c:pt>
                <c:pt idx="1">
                  <c:v>18.0</c:v>
                </c:pt>
                <c:pt idx="2">
                  <c:v>18.0</c:v>
                </c:pt>
                <c:pt idx="3">
                  <c:v>30.0</c:v>
                </c:pt>
                <c:pt idx="4">
                  <c:v>10.0</c:v>
                </c:pt>
                <c:pt idx="5">
                  <c:v>23.0</c:v>
                </c:pt>
                <c:pt idx="6">
                  <c:v>18.0</c:v>
                </c:pt>
                <c:pt idx="7">
                  <c:v>20.0</c:v>
                </c:pt>
                <c:pt idx="8">
                  <c:v>22.0</c:v>
                </c:pt>
              </c:numCache>
            </c:numRef>
          </c:val>
        </c:ser>
        <c:ser>
          <c:idx val="2"/>
          <c:order val="2"/>
          <c:tx>
            <c:strRef>
              <c:f>'[1]pairwise_acceptability_CE.txt'!$F$2</c:f>
              <c:strCache>
                <c:ptCount val="1"/>
                <c:pt idx="0">
                  <c:v>B</c:v>
                </c:pt>
              </c:strCache>
            </c:strRef>
          </c:tx>
          <c:cat>
            <c:strRef>
              <c:f>'[1]pairwise_acceptability_CE.txt'!$C$3:$C$11</c:f>
              <c:strCache>
                <c:ptCount val="9"/>
                <c:pt idx="0">
                  <c:v>_x0005_BBN-1</c:v>
                </c:pt>
                <c:pt idx="1">
                  <c:v>_x0006_RWTH-1</c:v>
                </c:pt>
                <c:pt idx="2">
                  <c:v>_x0007_RWSYS-1</c:v>
                </c:pt>
                <c:pt idx="3">
                  <c:v>_x0005_HDU-1</c:v>
                </c:pt>
                <c:pt idx="4">
                  <c:v>	ONLINE1-1</c:v>
                </c:pt>
                <c:pt idx="5">
                  <c:v>_x0005_SRI-1</c:v>
                </c:pt>
                <c:pt idx="6">
                  <c:v>_x0007_TRGTK-1</c:v>
                </c:pt>
                <c:pt idx="7">
                  <c:v>_x0007_ISTIC-1</c:v>
                </c:pt>
                <c:pt idx="8">
                  <c:v>_x0006_SJTU-1</c:v>
                </c:pt>
              </c:strCache>
            </c:strRef>
          </c:cat>
          <c:val>
            <c:numRef>
              <c:f>'[1]pairwise_acceptability_CE.txt'!$F$3:$F$11</c:f>
              <c:numCache>
                <c:formatCode>General</c:formatCode>
                <c:ptCount val="9"/>
                <c:pt idx="0">
                  <c:v>50.0</c:v>
                </c:pt>
                <c:pt idx="1">
                  <c:v>43.0</c:v>
                </c:pt>
                <c:pt idx="2">
                  <c:v>46.0</c:v>
                </c:pt>
                <c:pt idx="3">
                  <c:v>35.0</c:v>
                </c:pt>
                <c:pt idx="4">
                  <c:v>46.0</c:v>
                </c:pt>
                <c:pt idx="5">
                  <c:v>38.0</c:v>
                </c:pt>
                <c:pt idx="6">
                  <c:v>36.0</c:v>
                </c:pt>
                <c:pt idx="7">
                  <c:v>42.0</c:v>
                </c:pt>
                <c:pt idx="8">
                  <c:v>29.0</c:v>
                </c:pt>
              </c:numCache>
            </c:numRef>
          </c:val>
        </c:ser>
        <c:ser>
          <c:idx val="3"/>
          <c:order val="3"/>
          <c:tx>
            <c:strRef>
              <c:f>'[1]pairwise_acceptability_CE.txt'!$G$2</c:f>
              <c:strCache>
                <c:ptCount val="1"/>
                <c:pt idx="0">
                  <c:v>C</c:v>
                </c:pt>
              </c:strCache>
            </c:strRef>
          </c:tx>
          <c:cat>
            <c:strRef>
              <c:f>'[1]pairwise_acceptability_CE.txt'!$C$3:$C$11</c:f>
              <c:strCache>
                <c:ptCount val="9"/>
                <c:pt idx="0">
                  <c:v>_x0005_BBN-1</c:v>
                </c:pt>
                <c:pt idx="1">
                  <c:v>_x0006_RWTH-1</c:v>
                </c:pt>
                <c:pt idx="2">
                  <c:v>_x0007_RWSYS-1</c:v>
                </c:pt>
                <c:pt idx="3">
                  <c:v>_x0005_HDU-1</c:v>
                </c:pt>
                <c:pt idx="4">
                  <c:v>	ONLINE1-1</c:v>
                </c:pt>
                <c:pt idx="5">
                  <c:v>_x0005_SRI-1</c:v>
                </c:pt>
                <c:pt idx="6">
                  <c:v>_x0007_TRGTK-1</c:v>
                </c:pt>
                <c:pt idx="7">
                  <c:v>_x0007_ISTIC-1</c:v>
                </c:pt>
                <c:pt idx="8">
                  <c:v>_x0006_SJTU-1</c:v>
                </c:pt>
              </c:strCache>
            </c:strRef>
          </c:cat>
          <c:val>
            <c:numRef>
              <c:f>'[1]pairwise_acceptability_CE.txt'!$G$3:$G$11</c:f>
              <c:numCache>
                <c:formatCode>General</c:formatCode>
                <c:ptCount val="9"/>
                <c:pt idx="0">
                  <c:v>35.0</c:v>
                </c:pt>
                <c:pt idx="1">
                  <c:v>35.0</c:v>
                </c:pt>
                <c:pt idx="2">
                  <c:v>36.0</c:v>
                </c:pt>
                <c:pt idx="3">
                  <c:v>37.0</c:v>
                </c:pt>
                <c:pt idx="4">
                  <c:v>62.0</c:v>
                </c:pt>
                <c:pt idx="5">
                  <c:v>46.0</c:v>
                </c:pt>
                <c:pt idx="6">
                  <c:v>44.0</c:v>
                </c:pt>
                <c:pt idx="7">
                  <c:v>33.0</c:v>
                </c:pt>
                <c:pt idx="8">
                  <c:v>34.0</c:v>
                </c:pt>
              </c:numCache>
            </c:numRef>
          </c:val>
        </c:ser>
        <c:ser>
          <c:idx val="4"/>
          <c:order val="4"/>
          <c:tx>
            <c:strRef>
              <c:f>'[1]pairwise_acceptability_CE.txt'!$H$2</c:f>
              <c:strCache>
                <c:ptCount val="1"/>
                <c:pt idx="0">
                  <c:v>F</c:v>
                </c:pt>
              </c:strCache>
            </c:strRef>
          </c:tx>
          <c:cat>
            <c:strRef>
              <c:f>'[1]pairwise_acceptability_CE.txt'!$C$3:$C$11</c:f>
              <c:strCache>
                <c:ptCount val="9"/>
                <c:pt idx="0">
                  <c:v>_x0005_BBN-1</c:v>
                </c:pt>
                <c:pt idx="1">
                  <c:v>_x0006_RWTH-1</c:v>
                </c:pt>
                <c:pt idx="2">
                  <c:v>_x0007_RWSYS-1</c:v>
                </c:pt>
                <c:pt idx="3">
                  <c:v>_x0005_HDU-1</c:v>
                </c:pt>
                <c:pt idx="4">
                  <c:v>	ONLINE1-1</c:v>
                </c:pt>
                <c:pt idx="5">
                  <c:v>_x0005_SRI-1</c:v>
                </c:pt>
                <c:pt idx="6">
                  <c:v>_x0007_TRGTK-1</c:v>
                </c:pt>
                <c:pt idx="7">
                  <c:v>_x0007_ISTIC-1</c:v>
                </c:pt>
                <c:pt idx="8">
                  <c:v>_x0006_SJTU-1</c:v>
                </c:pt>
              </c:strCache>
            </c:strRef>
          </c:cat>
          <c:val>
            <c:numRef>
              <c:f>'[1]pairwise_acceptability_CE.txt'!$H$3:$H$11</c:f>
              <c:numCache>
                <c:formatCode>General</c:formatCode>
                <c:ptCount val="9"/>
                <c:pt idx="0">
                  <c:v>98.0</c:v>
                </c:pt>
                <c:pt idx="1">
                  <c:v>160.0</c:v>
                </c:pt>
                <c:pt idx="2">
                  <c:v>160.0</c:v>
                </c:pt>
                <c:pt idx="3">
                  <c:v>171.0</c:v>
                </c:pt>
                <c:pt idx="4">
                  <c:v>157.0</c:v>
                </c:pt>
                <c:pt idx="5">
                  <c:v>170.0</c:v>
                </c:pt>
                <c:pt idx="6">
                  <c:v>181.0</c:v>
                </c:pt>
                <c:pt idx="7">
                  <c:v>190.0</c:v>
                </c:pt>
                <c:pt idx="8">
                  <c:v>194.0</c:v>
                </c:pt>
              </c:numCache>
            </c:numRef>
          </c:val>
        </c:ser>
        <c:overlap val="100"/>
        <c:axId val="624069912"/>
        <c:axId val="624172200"/>
      </c:barChart>
      <c:catAx>
        <c:axId val="624069912"/>
        <c:scaling>
          <c:orientation val="minMax"/>
        </c:scaling>
        <c:axPos val="b"/>
        <c:tickLblPos val="nextTo"/>
        <c:crossAx val="624172200"/>
        <c:crosses val="autoZero"/>
        <c:auto val="1"/>
        <c:lblAlgn val="ctr"/>
        <c:lblOffset val="100"/>
      </c:catAx>
      <c:valAx>
        <c:axId val="624172200"/>
        <c:scaling>
          <c:orientation val="minMax"/>
        </c:scaling>
        <c:axPos val="l"/>
        <c:majorGridlines/>
        <c:numFmt formatCode="0%" sourceLinked="1"/>
        <c:tickLblPos val="nextTo"/>
        <c:crossAx val="624069912"/>
        <c:crosses val="autoZero"/>
        <c:crossBetween val="between"/>
      </c:valAx>
    </c:plotArea>
    <c:legend>
      <c:legendPos val="r"/>
    </c:legend>
    <c:plotVisOnly val="1"/>
  </c:chart>
  <c:printSettings>
    <c:headerFooter/>
    <c:pageMargins b="0.984" l="0.787" r="0.787" t="0.984" header="0.512" footer="0.51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444500</xdr:colOff>
      <xdr:row>16</xdr:row>
      <xdr:rowOff>152400</xdr:rowOff>
    </xdr:from>
    <xdr:to>
      <xdr:col>6</xdr:col>
      <xdr:colOff>292100</xdr:colOff>
      <xdr:row>37</xdr:row>
      <xdr:rowOff>12700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nfs/panltg2/users/igoto/Project/NTCIR-10.organize/Evaluation/analyze.acceptability/pairwise_acceptability_C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irwise_acceptability_CE.txt"/>
    </sheetNames>
    <sheetDataSet>
      <sheetData sheetId="0">
        <row r="2">
          <cell r="D2" t="str">
            <v>AA</v>
          </cell>
          <cell r="E2" t="str">
            <v>A</v>
          </cell>
          <cell r="F2" t="str">
            <v>B</v>
          </cell>
          <cell r="G2" t="str">
            <v>C</v>
          </cell>
          <cell r="H2" t="str">
            <v>F</v>
          </cell>
        </row>
        <row r="3">
          <cell r="C3" t="str">
            <v>BBN-1</v>
          </cell>
          <cell r="D3">
            <v>81</v>
          </cell>
          <cell r="E3">
            <v>36</v>
          </cell>
          <cell r="F3">
            <v>50</v>
          </cell>
          <cell r="G3">
            <v>35</v>
          </cell>
          <cell r="H3">
            <v>98</v>
          </cell>
        </row>
        <row r="4">
          <cell r="C4" t="str">
            <v>RWTH-1</v>
          </cell>
          <cell r="D4">
            <v>44</v>
          </cell>
          <cell r="E4">
            <v>18</v>
          </cell>
          <cell r="F4">
            <v>43</v>
          </cell>
          <cell r="G4">
            <v>35</v>
          </cell>
          <cell r="H4">
            <v>160</v>
          </cell>
        </row>
        <row r="5">
          <cell r="C5" t="str">
            <v>RWSYS-1</v>
          </cell>
          <cell r="D5">
            <v>40</v>
          </cell>
          <cell r="E5">
            <v>18</v>
          </cell>
          <cell r="F5">
            <v>46</v>
          </cell>
          <cell r="G5">
            <v>36</v>
          </cell>
          <cell r="H5">
            <v>160</v>
          </cell>
        </row>
        <row r="6">
          <cell r="C6" t="str">
            <v>HDU-1</v>
          </cell>
          <cell r="D6">
            <v>27</v>
          </cell>
          <cell r="E6">
            <v>30</v>
          </cell>
          <cell r="F6">
            <v>35</v>
          </cell>
          <cell r="G6">
            <v>37</v>
          </cell>
          <cell r="H6">
            <v>171</v>
          </cell>
        </row>
        <row r="7">
          <cell r="C7" t="str">
            <v>ONLINE1-1</v>
          </cell>
          <cell r="D7">
            <v>25</v>
          </cell>
          <cell r="E7">
            <v>10</v>
          </cell>
          <cell r="F7">
            <v>46</v>
          </cell>
          <cell r="G7">
            <v>62</v>
          </cell>
          <cell r="H7">
            <v>157</v>
          </cell>
        </row>
        <row r="8">
          <cell r="C8" t="str">
            <v>SRI-1</v>
          </cell>
          <cell r="D8">
            <v>23</v>
          </cell>
          <cell r="E8">
            <v>23</v>
          </cell>
          <cell r="F8">
            <v>38</v>
          </cell>
          <cell r="G8">
            <v>46</v>
          </cell>
          <cell r="H8">
            <v>170</v>
          </cell>
        </row>
        <row r="9">
          <cell r="C9" t="str">
            <v>TRGTK-1</v>
          </cell>
          <cell r="D9">
            <v>21</v>
          </cell>
          <cell r="E9">
            <v>18</v>
          </cell>
          <cell r="F9">
            <v>36</v>
          </cell>
          <cell r="G9">
            <v>44</v>
          </cell>
          <cell r="H9">
            <v>181</v>
          </cell>
        </row>
        <row r="10">
          <cell r="C10" t="str">
            <v>ISTIC-1</v>
          </cell>
          <cell r="D10">
            <v>15</v>
          </cell>
          <cell r="E10">
            <v>20</v>
          </cell>
          <cell r="F10">
            <v>42</v>
          </cell>
          <cell r="G10">
            <v>33</v>
          </cell>
          <cell r="H10">
            <v>190</v>
          </cell>
        </row>
        <row r="11">
          <cell r="C11" t="str">
            <v>SJTU-1</v>
          </cell>
          <cell r="D11">
            <v>21</v>
          </cell>
          <cell r="E11">
            <v>22</v>
          </cell>
          <cell r="F11">
            <v>29</v>
          </cell>
          <cell r="G11">
            <v>34</v>
          </cell>
          <cell r="H11">
            <v>194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30"/>
  <sheetViews>
    <sheetView tabSelected="1" workbookViewId="0"/>
  </sheetViews>
  <sheetFormatPr baseColWidth="12" defaultRowHeight="17"/>
  <sheetData>
    <row r="1" spans="1:17">
      <c r="A1" t="s">
        <v>259</v>
      </c>
      <c r="B1" t="s">
        <v>260</v>
      </c>
      <c r="C1" t="s">
        <v>261</v>
      </c>
      <c r="D1" t="s">
        <v>262</v>
      </c>
      <c r="E1" t="s">
        <v>263</v>
      </c>
      <c r="F1" t="s">
        <v>264</v>
      </c>
      <c r="G1" t="s">
        <v>188</v>
      </c>
      <c r="H1" t="s">
        <v>189</v>
      </c>
      <c r="I1" t="s">
        <v>190</v>
      </c>
      <c r="J1" t="s">
        <v>191</v>
      </c>
      <c r="K1" t="s">
        <v>192</v>
      </c>
      <c r="L1" t="s">
        <v>193</v>
      </c>
      <c r="M1" t="s">
        <v>194</v>
      </c>
      <c r="N1" t="s">
        <v>195</v>
      </c>
      <c r="O1" t="s">
        <v>196</v>
      </c>
      <c r="P1" t="s">
        <v>197</v>
      </c>
      <c r="Q1" t="s">
        <v>198</v>
      </c>
    </row>
    <row r="2" spans="1:17">
      <c r="A2" t="s">
        <v>199</v>
      </c>
      <c r="B2" t="s">
        <v>200</v>
      </c>
      <c r="C2" t="s">
        <v>201</v>
      </c>
      <c r="D2">
        <v>1</v>
      </c>
      <c r="E2" t="s">
        <v>202</v>
      </c>
      <c r="F2" t="s">
        <v>203</v>
      </c>
      <c r="G2" t="s">
        <v>204</v>
      </c>
      <c r="H2" t="s">
        <v>204</v>
      </c>
      <c r="I2" t="s">
        <v>204</v>
      </c>
      <c r="J2" t="s">
        <v>205</v>
      </c>
      <c r="K2" t="s">
        <v>206</v>
      </c>
      <c r="L2" t="s">
        <v>207</v>
      </c>
      <c r="M2" t="s">
        <v>128</v>
      </c>
      <c r="N2" t="s">
        <v>129</v>
      </c>
      <c r="O2">
        <v>0.77268999999999999</v>
      </c>
      <c r="P2">
        <v>0.32519999999999999</v>
      </c>
      <c r="Q2">
        <v>8.3026999999999997</v>
      </c>
    </row>
    <row r="3" spans="1:17">
      <c r="A3" t="s">
        <v>130</v>
      </c>
      <c r="B3" t="s">
        <v>200</v>
      </c>
      <c r="C3" t="s">
        <v>131</v>
      </c>
      <c r="D3">
        <v>1</v>
      </c>
      <c r="E3" t="s">
        <v>202</v>
      </c>
      <c r="F3" t="s">
        <v>203</v>
      </c>
      <c r="G3" t="s">
        <v>204</v>
      </c>
      <c r="H3" t="s">
        <v>204</v>
      </c>
      <c r="I3" t="s">
        <v>204</v>
      </c>
      <c r="J3" t="s">
        <v>132</v>
      </c>
      <c r="K3" t="s">
        <v>133</v>
      </c>
      <c r="L3" t="s">
        <v>207</v>
      </c>
      <c r="M3" t="s">
        <v>134</v>
      </c>
      <c r="N3" t="s">
        <v>129</v>
      </c>
      <c r="O3">
        <v>0.73015300000000005</v>
      </c>
      <c r="P3">
        <v>0.31340000000000001</v>
      </c>
      <c r="Q3">
        <v>8.2075999999999993</v>
      </c>
    </row>
    <row r="4" spans="1:17">
      <c r="A4" t="s">
        <v>135</v>
      </c>
      <c r="B4" t="s">
        <v>200</v>
      </c>
      <c r="C4" t="s">
        <v>136</v>
      </c>
      <c r="D4">
        <v>1</v>
      </c>
      <c r="E4" t="s">
        <v>202</v>
      </c>
      <c r="F4" t="s">
        <v>203</v>
      </c>
      <c r="G4" t="s">
        <v>203</v>
      </c>
      <c r="H4" t="s">
        <v>204</v>
      </c>
      <c r="I4" t="s">
        <v>204</v>
      </c>
      <c r="J4" t="s">
        <v>137</v>
      </c>
      <c r="K4" t="s">
        <v>138</v>
      </c>
      <c r="L4" t="s">
        <v>139</v>
      </c>
      <c r="M4" t="s">
        <v>211</v>
      </c>
      <c r="N4" t="s">
        <v>129</v>
      </c>
      <c r="O4">
        <v>0.83314200000000005</v>
      </c>
      <c r="P4">
        <v>0.42680000000000001</v>
      </c>
      <c r="Q4">
        <v>9.5614000000000008</v>
      </c>
    </row>
    <row r="5" spans="1:17">
      <c r="A5" t="s">
        <v>212</v>
      </c>
      <c r="B5" t="s">
        <v>200</v>
      </c>
      <c r="C5" t="s">
        <v>136</v>
      </c>
      <c r="D5">
        <v>2</v>
      </c>
      <c r="E5" t="s">
        <v>202</v>
      </c>
      <c r="F5" t="s">
        <v>203</v>
      </c>
      <c r="G5" t="s">
        <v>204</v>
      </c>
      <c r="H5" t="s">
        <v>204</v>
      </c>
      <c r="I5" t="s">
        <v>204</v>
      </c>
      <c r="J5" t="s">
        <v>137</v>
      </c>
      <c r="K5" t="s">
        <v>138</v>
      </c>
      <c r="L5" t="s">
        <v>139</v>
      </c>
      <c r="M5" t="s">
        <v>223</v>
      </c>
      <c r="N5" t="s">
        <v>129</v>
      </c>
      <c r="O5">
        <v>0.82843199999999995</v>
      </c>
      <c r="P5">
        <v>0.39979999999999999</v>
      </c>
      <c r="Q5">
        <v>9.2332000000000001</v>
      </c>
    </row>
    <row r="6" spans="1:17">
      <c r="A6" t="s">
        <v>224</v>
      </c>
      <c r="B6" t="s">
        <v>200</v>
      </c>
      <c r="C6" t="s">
        <v>225</v>
      </c>
      <c r="D6">
        <v>1</v>
      </c>
      <c r="E6" t="s">
        <v>202</v>
      </c>
      <c r="F6" t="s">
        <v>203</v>
      </c>
      <c r="G6" t="s">
        <v>204</v>
      </c>
      <c r="H6" t="s">
        <v>203</v>
      </c>
      <c r="I6" t="s">
        <v>204</v>
      </c>
      <c r="J6" t="s">
        <v>226</v>
      </c>
      <c r="K6" t="s">
        <v>227</v>
      </c>
      <c r="L6" t="s">
        <v>228</v>
      </c>
      <c r="M6" t="s">
        <v>166</v>
      </c>
      <c r="N6" t="s">
        <v>129</v>
      </c>
      <c r="O6">
        <v>0.74291099999999999</v>
      </c>
      <c r="P6">
        <v>0.26369999999999999</v>
      </c>
      <c r="Q6">
        <v>7.3818999999999999</v>
      </c>
    </row>
    <row r="7" spans="1:17">
      <c r="A7" t="s">
        <v>167</v>
      </c>
      <c r="B7" t="s">
        <v>200</v>
      </c>
      <c r="C7" t="s">
        <v>225</v>
      </c>
      <c r="D7">
        <v>2</v>
      </c>
      <c r="E7" t="s">
        <v>168</v>
      </c>
      <c r="F7" t="s">
        <v>203</v>
      </c>
      <c r="G7" t="s">
        <v>204</v>
      </c>
      <c r="H7" t="s">
        <v>204</v>
      </c>
      <c r="I7" t="s">
        <v>204</v>
      </c>
      <c r="J7" t="s">
        <v>169</v>
      </c>
      <c r="K7" t="s">
        <v>170</v>
      </c>
      <c r="M7" t="s">
        <v>171</v>
      </c>
      <c r="N7" t="s">
        <v>129</v>
      </c>
      <c r="O7">
        <v>0.63631700000000002</v>
      </c>
      <c r="P7">
        <v>0.1076</v>
      </c>
      <c r="Q7">
        <v>5.0765000000000002</v>
      </c>
    </row>
    <row r="8" spans="1:17">
      <c r="A8" t="s">
        <v>172</v>
      </c>
      <c r="B8" t="s">
        <v>200</v>
      </c>
      <c r="C8" t="s">
        <v>173</v>
      </c>
      <c r="D8">
        <v>1</v>
      </c>
      <c r="E8" t="s">
        <v>202</v>
      </c>
      <c r="F8" t="s">
        <v>203</v>
      </c>
      <c r="G8" t="s">
        <v>203</v>
      </c>
      <c r="H8" t="s">
        <v>204</v>
      </c>
      <c r="I8" t="s">
        <v>204</v>
      </c>
      <c r="J8" t="s">
        <v>174</v>
      </c>
      <c r="K8" t="s">
        <v>175</v>
      </c>
      <c r="L8" t="s">
        <v>176</v>
      </c>
      <c r="M8" t="s">
        <v>177</v>
      </c>
      <c r="N8" t="s">
        <v>129</v>
      </c>
      <c r="O8">
        <v>0.72336100000000003</v>
      </c>
      <c r="P8">
        <v>0.1787</v>
      </c>
      <c r="Q8">
        <v>6.0076000000000001</v>
      </c>
    </row>
    <row r="9" spans="1:17">
      <c r="A9" t="s">
        <v>178</v>
      </c>
      <c r="B9" t="s">
        <v>200</v>
      </c>
      <c r="C9" t="s">
        <v>173</v>
      </c>
      <c r="D9">
        <v>2</v>
      </c>
      <c r="E9" t="s">
        <v>202</v>
      </c>
      <c r="F9" t="s">
        <v>203</v>
      </c>
      <c r="G9" t="s">
        <v>203</v>
      </c>
      <c r="H9" t="s">
        <v>204</v>
      </c>
      <c r="I9" t="s">
        <v>204</v>
      </c>
      <c r="J9" t="s">
        <v>174</v>
      </c>
      <c r="K9" t="s">
        <v>175</v>
      </c>
      <c r="L9" t="s">
        <v>176</v>
      </c>
      <c r="M9" t="s">
        <v>179</v>
      </c>
      <c r="N9" t="s">
        <v>129</v>
      </c>
      <c r="O9">
        <v>0.71395399999999998</v>
      </c>
      <c r="P9">
        <v>0.17829999999999999</v>
      </c>
      <c r="Q9">
        <v>5.9812000000000003</v>
      </c>
    </row>
    <row r="10" spans="1:17">
      <c r="A10" t="s">
        <v>180</v>
      </c>
      <c r="B10" t="s">
        <v>200</v>
      </c>
      <c r="C10" t="s">
        <v>181</v>
      </c>
      <c r="D10">
        <v>1</v>
      </c>
      <c r="E10" t="s">
        <v>182</v>
      </c>
      <c r="F10" t="s">
        <v>203</v>
      </c>
      <c r="G10" t="s">
        <v>204</v>
      </c>
      <c r="H10" t="s">
        <v>203</v>
      </c>
      <c r="I10" t="s">
        <v>204</v>
      </c>
      <c r="J10" t="s">
        <v>183</v>
      </c>
      <c r="L10" t="s">
        <v>232</v>
      </c>
      <c r="M10" t="s">
        <v>233</v>
      </c>
      <c r="N10" t="s">
        <v>129</v>
      </c>
      <c r="O10">
        <v>0.74034800000000001</v>
      </c>
      <c r="P10">
        <v>0.26900000000000002</v>
      </c>
      <c r="Q10">
        <v>7.5480999999999998</v>
      </c>
    </row>
    <row r="11" spans="1:17">
      <c r="A11" t="s">
        <v>234</v>
      </c>
      <c r="B11" t="s">
        <v>200</v>
      </c>
      <c r="C11" t="s">
        <v>235</v>
      </c>
      <c r="D11">
        <v>1</v>
      </c>
      <c r="E11" t="s">
        <v>202</v>
      </c>
      <c r="F11" t="s">
        <v>203</v>
      </c>
      <c r="G11" t="s">
        <v>204</v>
      </c>
      <c r="H11" t="s">
        <v>204</v>
      </c>
      <c r="I11" t="s">
        <v>204</v>
      </c>
      <c r="J11" t="s">
        <v>236</v>
      </c>
      <c r="K11" t="s">
        <v>237</v>
      </c>
      <c r="L11" t="s">
        <v>238</v>
      </c>
      <c r="M11" t="s">
        <v>297</v>
      </c>
      <c r="N11" t="s">
        <v>129</v>
      </c>
      <c r="O11">
        <v>0.79208999999999996</v>
      </c>
      <c r="P11">
        <v>0.35210000000000002</v>
      </c>
      <c r="Q11">
        <v>8.5702999999999996</v>
      </c>
    </row>
    <row r="12" spans="1:17">
      <c r="A12" t="s">
        <v>298</v>
      </c>
      <c r="B12" t="s">
        <v>200</v>
      </c>
      <c r="C12" t="s">
        <v>235</v>
      </c>
      <c r="D12">
        <v>2</v>
      </c>
      <c r="E12" t="s">
        <v>202</v>
      </c>
      <c r="F12" t="s">
        <v>203</v>
      </c>
      <c r="G12" t="s">
        <v>204</v>
      </c>
      <c r="H12" t="s">
        <v>204</v>
      </c>
      <c r="I12" t="s">
        <v>204</v>
      </c>
      <c r="J12" t="s">
        <v>236</v>
      </c>
      <c r="K12" t="s">
        <v>237</v>
      </c>
      <c r="L12" t="s">
        <v>238</v>
      </c>
      <c r="M12" t="s">
        <v>299</v>
      </c>
      <c r="N12" t="s">
        <v>129</v>
      </c>
      <c r="O12">
        <v>0.79111399999999998</v>
      </c>
      <c r="P12">
        <v>0.35389999999999999</v>
      </c>
      <c r="Q12">
        <v>8.7212999999999994</v>
      </c>
    </row>
    <row r="13" spans="1:17">
      <c r="A13" t="s">
        <v>300</v>
      </c>
      <c r="B13" t="s">
        <v>200</v>
      </c>
      <c r="C13" t="s">
        <v>301</v>
      </c>
      <c r="D13">
        <v>1</v>
      </c>
      <c r="E13" t="s">
        <v>202</v>
      </c>
      <c r="F13" t="s">
        <v>203</v>
      </c>
      <c r="G13" t="s">
        <v>203</v>
      </c>
      <c r="H13" t="s">
        <v>204</v>
      </c>
      <c r="I13" t="s">
        <v>204</v>
      </c>
      <c r="J13" t="s">
        <v>226</v>
      </c>
      <c r="K13" t="s">
        <v>170</v>
      </c>
      <c r="M13" t="s">
        <v>302</v>
      </c>
      <c r="N13" t="s">
        <v>129</v>
      </c>
      <c r="O13">
        <v>0.77810900000000005</v>
      </c>
      <c r="P13">
        <v>0.34060000000000001</v>
      </c>
      <c r="Q13">
        <v>8.3539999999999992</v>
      </c>
    </row>
    <row r="14" spans="1:17">
      <c r="A14" t="s">
        <v>303</v>
      </c>
      <c r="B14" t="s">
        <v>200</v>
      </c>
      <c r="C14" t="s">
        <v>304</v>
      </c>
      <c r="D14">
        <v>1</v>
      </c>
      <c r="E14" t="s">
        <v>202</v>
      </c>
      <c r="F14" t="s">
        <v>203</v>
      </c>
      <c r="G14" t="s">
        <v>204</v>
      </c>
      <c r="H14" t="s">
        <v>204</v>
      </c>
      <c r="I14" t="s">
        <v>204</v>
      </c>
      <c r="J14" t="s">
        <v>208</v>
      </c>
      <c r="K14" t="s">
        <v>209</v>
      </c>
      <c r="L14" t="s">
        <v>210</v>
      </c>
      <c r="M14" t="s">
        <v>272</v>
      </c>
      <c r="N14" t="s">
        <v>129</v>
      </c>
      <c r="O14">
        <v>0.74359699999999995</v>
      </c>
      <c r="P14">
        <v>0.30180000000000001</v>
      </c>
      <c r="Q14">
        <v>8.0330999999999992</v>
      </c>
    </row>
    <row r="15" spans="1:17">
      <c r="A15" t="s">
        <v>273</v>
      </c>
      <c r="B15" t="s">
        <v>200</v>
      </c>
      <c r="C15" t="s">
        <v>304</v>
      </c>
      <c r="D15">
        <v>2</v>
      </c>
      <c r="E15" t="s">
        <v>202</v>
      </c>
      <c r="F15" t="s">
        <v>203</v>
      </c>
      <c r="G15" t="s">
        <v>204</v>
      </c>
      <c r="H15" t="s">
        <v>204</v>
      </c>
      <c r="I15" t="s">
        <v>204</v>
      </c>
      <c r="J15" t="s">
        <v>336</v>
      </c>
      <c r="K15" t="s">
        <v>209</v>
      </c>
      <c r="L15" t="s">
        <v>337</v>
      </c>
      <c r="M15" t="s">
        <v>229</v>
      </c>
      <c r="N15" t="s">
        <v>129</v>
      </c>
      <c r="O15">
        <v>0.74581500000000001</v>
      </c>
      <c r="P15">
        <v>0.30170000000000002</v>
      </c>
      <c r="Q15">
        <v>8.0198999999999998</v>
      </c>
    </row>
    <row r="16" spans="1:17">
      <c r="A16" t="s">
        <v>230</v>
      </c>
      <c r="B16" t="s">
        <v>200</v>
      </c>
      <c r="C16" t="s">
        <v>304</v>
      </c>
      <c r="D16">
        <v>3</v>
      </c>
      <c r="E16" t="s">
        <v>202</v>
      </c>
      <c r="F16" t="s">
        <v>203</v>
      </c>
      <c r="G16" t="s">
        <v>204</v>
      </c>
      <c r="H16" t="s">
        <v>204</v>
      </c>
      <c r="I16" t="s">
        <v>204</v>
      </c>
      <c r="J16" t="s">
        <v>208</v>
      </c>
      <c r="K16" t="s">
        <v>209</v>
      </c>
      <c r="L16" t="s">
        <v>210</v>
      </c>
      <c r="M16" t="s">
        <v>272</v>
      </c>
      <c r="N16" t="s">
        <v>129</v>
      </c>
      <c r="O16">
        <v>0.74566299999999996</v>
      </c>
      <c r="P16">
        <v>0.30120000000000002</v>
      </c>
      <c r="Q16">
        <v>8.0146999999999995</v>
      </c>
    </row>
    <row r="17" spans="1:17">
      <c r="A17" t="s">
        <v>231</v>
      </c>
      <c r="B17" t="s">
        <v>200</v>
      </c>
      <c r="C17" t="s">
        <v>304</v>
      </c>
      <c r="D17">
        <v>4</v>
      </c>
      <c r="E17" t="s">
        <v>202</v>
      </c>
      <c r="F17" t="s">
        <v>203</v>
      </c>
      <c r="G17" t="s">
        <v>204</v>
      </c>
      <c r="H17" t="s">
        <v>204</v>
      </c>
      <c r="I17" t="s">
        <v>204</v>
      </c>
      <c r="J17" t="s">
        <v>366</v>
      </c>
      <c r="K17" t="s">
        <v>209</v>
      </c>
      <c r="L17" t="s">
        <v>337</v>
      </c>
      <c r="M17" t="s">
        <v>229</v>
      </c>
      <c r="N17" t="s">
        <v>129</v>
      </c>
      <c r="O17">
        <v>0.74141699999999999</v>
      </c>
      <c r="P17">
        <v>0.28660000000000002</v>
      </c>
      <c r="Q17">
        <v>7.7885</v>
      </c>
    </row>
    <row r="18" spans="1:17">
      <c r="A18" t="s">
        <v>367</v>
      </c>
      <c r="B18" t="s">
        <v>200</v>
      </c>
      <c r="C18" t="s">
        <v>368</v>
      </c>
      <c r="D18">
        <v>1</v>
      </c>
      <c r="E18" t="s">
        <v>202</v>
      </c>
      <c r="F18" t="s">
        <v>204</v>
      </c>
      <c r="G18" t="s">
        <v>204</v>
      </c>
      <c r="H18" t="s">
        <v>203</v>
      </c>
      <c r="I18" t="s">
        <v>204</v>
      </c>
      <c r="M18" t="s">
        <v>369</v>
      </c>
      <c r="N18" t="s">
        <v>129</v>
      </c>
      <c r="O18">
        <v>0.77515599999999996</v>
      </c>
      <c r="P18">
        <v>0.33879999999999999</v>
      </c>
      <c r="Q18">
        <v>8.3673999999999999</v>
      </c>
    </row>
    <row r="19" spans="1:17">
      <c r="A19" t="s">
        <v>370</v>
      </c>
      <c r="B19" t="s">
        <v>200</v>
      </c>
      <c r="C19" t="s">
        <v>282</v>
      </c>
      <c r="D19">
        <v>1</v>
      </c>
      <c r="E19" t="s">
        <v>202</v>
      </c>
      <c r="F19" t="s">
        <v>203</v>
      </c>
      <c r="G19" t="s">
        <v>203</v>
      </c>
      <c r="H19" t="s">
        <v>203</v>
      </c>
      <c r="I19" t="s">
        <v>204</v>
      </c>
      <c r="J19" t="s">
        <v>169</v>
      </c>
      <c r="K19" t="s">
        <v>283</v>
      </c>
      <c r="L19" t="s">
        <v>284</v>
      </c>
      <c r="M19" t="s">
        <v>285</v>
      </c>
      <c r="N19" t="s">
        <v>129</v>
      </c>
      <c r="O19">
        <v>0.79796299999999998</v>
      </c>
      <c r="P19">
        <v>0.40060000000000001</v>
      </c>
      <c r="Q19">
        <v>9.3437000000000001</v>
      </c>
    </row>
    <row r="20" spans="1:17">
      <c r="A20" t="s">
        <v>286</v>
      </c>
      <c r="B20" t="s">
        <v>200</v>
      </c>
      <c r="C20" t="s">
        <v>282</v>
      </c>
      <c r="D20">
        <v>2</v>
      </c>
      <c r="E20" t="s">
        <v>202</v>
      </c>
      <c r="F20" t="s">
        <v>203</v>
      </c>
      <c r="G20" t="s">
        <v>203</v>
      </c>
      <c r="H20" t="s">
        <v>203</v>
      </c>
      <c r="I20" t="s">
        <v>204</v>
      </c>
      <c r="J20" t="s">
        <v>169</v>
      </c>
      <c r="K20" t="s">
        <v>283</v>
      </c>
      <c r="L20" t="s">
        <v>284</v>
      </c>
      <c r="M20" t="s">
        <v>285</v>
      </c>
      <c r="N20" t="s">
        <v>129</v>
      </c>
      <c r="O20">
        <v>0.79867100000000002</v>
      </c>
      <c r="P20">
        <v>0.39939999999999998</v>
      </c>
      <c r="Q20">
        <v>9.3391000000000002</v>
      </c>
    </row>
    <row r="21" spans="1:17">
      <c r="A21" t="s">
        <v>287</v>
      </c>
      <c r="B21" t="s">
        <v>200</v>
      </c>
      <c r="C21" t="s">
        <v>288</v>
      </c>
      <c r="D21">
        <v>1</v>
      </c>
      <c r="E21" t="s">
        <v>202</v>
      </c>
      <c r="F21" t="s">
        <v>203</v>
      </c>
      <c r="G21" t="s">
        <v>203</v>
      </c>
      <c r="H21" t="s">
        <v>204</v>
      </c>
      <c r="I21" t="s">
        <v>204</v>
      </c>
      <c r="J21" t="s">
        <v>169</v>
      </c>
      <c r="K21" t="s">
        <v>283</v>
      </c>
      <c r="L21" t="s">
        <v>284</v>
      </c>
      <c r="M21" t="s">
        <v>285</v>
      </c>
      <c r="N21" t="s">
        <v>129</v>
      </c>
      <c r="O21">
        <v>0.79564900000000005</v>
      </c>
      <c r="P21">
        <v>0.39700000000000002</v>
      </c>
      <c r="Q21">
        <v>9.2956000000000003</v>
      </c>
    </row>
    <row r="22" spans="1:17">
      <c r="A22" t="s">
        <v>289</v>
      </c>
      <c r="B22" t="s">
        <v>200</v>
      </c>
      <c r="C22" t="s">
        <v>288</v>
      </c>
      <c r="D22">
        <v>2</v>
      </c>
      <c r="E22" t="s">
        <v>202</v>
      </c>
      <c r="F22" t="s">
        <v>203</v>
      </c>
      <c r="G22" t="s">
        <v>203</v>
      </c>
      <c r="H22" t="s">
        <v>204</v>
      </c>
      <c r="I22" t="s">
        <v>204</v>
      </c>
      <c r="J22" t="s">
        <v>169</v>
      </c>
      <c r="K22" t="s">
        <v>283</v>
      </c>
      <c r="L22" t="s">
        <v>284</v>
      </c>
      <c r="M22" t="s">
        <v>285</v>
      </c>
      <c r="N22" t="s">
        <v>129</v>
      </c>
      <c r="O22">
        <v>0.79562600000000006</v>
      </c>
      <c r="P22">
        <v>0.39750000000000002</v>
      </c>
      <c r="Q22">
        <v>9.2986000000000004</v>
      </c>
    </row>
    <row r="23" spans="1:17">
      <c r="A23" t="s">
        <v>290</v>
      </c>
      <c r="B23" t="s">
        <v>200</v>
      </c>
      <c r="C23" t="s">
        <v>288</v>
      </c>
      <c r="D23">
        <v>3</v>
      </c>
      <c r="E23" t="s">
        <v>202</v>
      </c>
      <c r="F23" t="s">
        <v>203</v>
      </c>
      <c r="G23" t="s">
        <v>203</v>
      </c>
      <c r="H23" t="s">
        <v>204</v>
      </c>
      <c r="I23" t="s">
        <v>204</v>
      </c>
      <c r="J23" t="s">
        <v>169</v>
      </c>
      <c r="K23" t="s">
        <v>283</v>
      </c>
      <c r="L23" t="s">
        <v>284</v>
      </c>
      <c r="M23" t="s">
        <v>291</v>
      </c>
      <c r="N23" t="s">
        <v>129</v>
      </c>
      <c r="O23">
        <v>0.79998100000000005</v>
      </c>
      <c r="P23">
        <v>0.39250000000000002</v>
      </c>
      <c r="Q23">
        <v>9.2294999999999998</v>
      </c>
    </row>
    <row r="24" spans="1:17">
      <c r="A24" t="s">
        <v>292</v>
      </c>
      <c r="B24" t="s">
        <v>200</v>
      </c>
      <c r="C24" t="s">
        <v>288</v>
      </c>
      <c r="D24">
        <v>4</v>
      </c>
      <c r="E24" t="s">
        <v>202</v>
      </c>
      <c r="F24" t="s">
        <v>203</v>
      </c>
      <c r="G24" t="s">
        <v>204</v>
      </c>
      <c r="H24" t="s">
        <v>204</v>
      </c>
      <c r="I24" t="s">
        <v>204</v>
      </c>
      <c r="J24" t="s">
        <v>169</v>
      </c>
      <c r="K24" t="s">
        <v>283</v>
      </c>
      <c r="L24" t="s">
        <v>284</v>
      </c>
      <c r="M24" t="s">
        <v>285</v>
      </c>
      <c r="N24" t="s">
        <v>129</v>
      </c>
      <c r="O24">
        <v>0.78315199999999996</v>
      </c>
      <c r="P24">
        <v>0.36220000000000002</v>
      </c>
      <c r="Q24">
        <v>8.8531999999999993</v>
      </c>
    </row>
    <row r="25" spans="1:17">
      <c r="A25" t="s">
        <v>293</v>
      </c>
      <c r="B25" t="s">
        <v>200</v>
      </c>
      <c r="C25" t="s">
        <v>294</v>
      </c>
      <c r="D25">
        <v>1</v>
      </c>
      <c r="E25" t="s">
        <v>202</v>
      </c>
      <c r="F25" t="s">
        <v>203</v>
      </c>
      <c r="G25" t="s">
        <v>204</v>
      </c>
      <c r="H25" t="s">
        <v>204</v>
      </c>
      <c r="I25" t="s">
        <v>203</v>
      </c>
      <c r="J25" t="s">
        <v>295</v>
      </c>
      <c r="K25" t="s">
        <v>283</v>
      </c>
      <c r="L25" t="s">
        <v>296</v>
      </c>
      <c r="M25" t="s">
        <v>274</v>
      </c>
      <c r="N25" t="s">
        <v>129</v>
      </c>
      <c r="O25">
        <v>0.77872300000000005</v>
      </c>
      <c r="P25">
        <v>0.34370000000000001</v>
      </c>
      <c r="Q25">
        <v>8.6372</v>
      </c>
    </row>
    <row r="26" spans="1:17">
      <c r="A26" t="s">
        <v>275</v>
      </c>
      <c r="B26" t="s">
        <v>200</v>
      </c>
      <c r="C26" t="s">
        <v>294</v>
      </c>
      <c r="D26">
        <v>2</v>
      </c>
      <c r="E26" t="s">
        <v>202</v>
      </c>
      <c r="F26" t="s">
        <v>203</v>
      </c>
      <c r="G26" t="s">
        <v>204</v>
      </c>
      <c r="H26" t="s">
        <v>204</v>
      </c>
      <c r="I26" t="s">
        <v>203</v>
      </c>
      <c r="J26" t="s">
        <v>295</v>
      </c>
      <c r="K26" t="s">
        <v>283</v>
      </c>
      <c r="L26" t="s">
        <v>296</v>
      </c>
      <c r="M26" t="s">
        <v>276</v>
      </c>
      <c r="N26" t="s">
        <v>129</v>
      </c>
      <c r="O26">
        <v>0.76609099999999997</v>
      </c>
      <c r="P26">
        <v>0.33960000000000001</v>
      </c>
      <c r="Q26">
        <v>8.6136999999999997</v>
      </c>
    </row>
    <row r="27" spans="1:17">
      <c r="A27" t="s">
        <v>277</v>
      </c>
      <c r="B27" t="s">
        <v>200</v>
      </c>
      <c r="C27" t="s">
        <v>278</v>
      </c>
      <c r="D27">
        <v>1</v>
      </c>
      <c r="E27" t="s">
        <v>279</v>
      </c>
      <c r="F27" t="s">
        <v>203</v>
      </c>
      <c r="G27" t="s">
        <v>203</v>
      </c>
      <c r="H27" t="s">
        <v>204</v>
      </c>
      <c r="I27" t="s">
        <v>204</v>
      </c>
      <c r="J27" t="s">
        <v>283</v>
      </c>
      <c r="L27" t="s">
        <v>280</v>
      </c>
      <c r="M27" t="s">
        <v>281</v>
      </c>
      <c r="N27" t="s">
        <v>129</v>
      </c>
      <c r="O27">
        <v>0.76820500000000003</v>
      </c>
      <c r="P27">
        <v>0.3256</v>
      </c>
      <c r="Q27">
        <v>8.2256</v>
      </c>
    </row>
    <row r="28" spans="1:17">
      <c r="A28" t="s">
        <v>360</v>
      </c>
      <c r="B28" t="s">
        <v>200</v>
      </c>
      <c r="C28" t="s">
        <v>278</v>
      </c>
      <c r="D28">
        <v>1</v>
      </c>
      <c r="E28" t="s">
        <v>279</v>
      </c>
      <c r="F28" t="s">
        <v>203</v>
      </c>
      <c r="G28" t="s">
        <v>203</v>
      </c>
      <c r="H28" t="s">
        <v>204</v>
      </c>
      <c r="I28" t="s">
        <v>204</v>
      </c>
      <c r="J28" t="s">
        <v>283</v>
      </c>
      <c r="L28" t="s">
        <v>280</v>
      </c>
      <c r="M28" t="s">
        <v>281</v>
      </c>
      <c r="N28" t="s">
        <v>129</v>
      </c>
      <c r="O28">
        <v>0.76513799999999998</v>
      </c>
      <c r="P28">
        <v>0.32179999999999997</v>
      </c>
      <c r="Q28">
        <v>8.1288</v>
      </c>
    </row>
    <row r="29" spans="1:17">
      <c r="A29" t="s">
        <v>361</v>
      </c>
      <c r="B29" t="s">
        <v>200</v>
      </c>
      <c r="C29" t="s">
        <v>362</v>
      </c>
      <c r="D29">
        <v>1</v>
      </c>
      <c r="E29" t="s">
        <v>202</v>
      </c>
      <c r="F29" t="s">
        <v>203</v>
      </c>
      <c r="G29" t="s">
        <v>203</v>
      </c>
      <c r="H29" t="s">
        <v>204</v>
      </c>
      <c r="I29" t="s">
        <v>204</v>
      </c>
      <c r="J29" t="s">
        <v>169</v>
      </c>
      <c r="K29" t="s">
        <v>363</v>
      </c>
      <c r="L29" t="s">
        <v>364</v>
      </c>
      <c r="M29" t="s">
        <v>365</v>
      </c>
      <c r="N29" t="s">
        <v>129</v>
      </c>
      <c r="O29">
        <v>0.77144900000000005</v>
      </c>
      <c r="P29">
        <v>0.3463</v>
      </c>
      <c r="Q29">
        <v>8.5752000000000006</v>
      </c>
    </row>
    <row r="30" spans="1:17">
      <c r="A30" t="s">
        <v>305</v>
      </c>
      <c r="B30" t="s">
        <v>200</v>
      </c>
      <c r="C30" t="s">
        <v>362</v>
      </c>
      <c r="D30">
        <v>2</v>
      </c>
      <c r="E30" t="s">
        <v>202</v>
      </c>
      <c r="F30" t="s">
        <v>203</v>
      </c>
      <c r="G30" t="s">
        <v>203</v>
      </c>
      <c r="H30" t="s">
        <v>204</v>
      </c>
      <c r="I30" t="s">
        <v>204</v>
      </c>
      <c r="J30" t="s">
        <v>169</v>
      </c>
      <c r="K30" t="s">
        <v>363</v>
      </c>
      <c r="L30" t="s">
        <v>364</v>
      </c>
      <c r="M30" t="s">
        <v>306</v>
      </c>
      <c r="N30" t="s">
        <v>129</v>
      </c>
      <c r="O30">
        <v>0.77392099999999997</v>
      </c>
      <c r="P30">
        <v>0.34320000000000001</v>
      </c>
      <c r="Q30">
        <v>8.4240999999999993</v>
      </c>
    </row>
  </sheetData>
  <phoneticPr fontId="3"/>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8"/>
  <sheetViews>
    <sheetView workbookViewId="0"/>
  </sheetViews>
  <sheetFormatPr baseColWidth="12" defaultRowHeight="17"/>
  <sheetData>
    <row r="1" spans="1:8">
      <c r="A1" t="s">
        <v>255</v>
      </c>
    </row>
    <row r="2" spans="1:8">
      <c r="A2" s="1" t="s">
        <v>257</v>
      </c>
      <c r="B2" s="1" t="s">
        <v>256</v>
      </c>
      <c r="C2" s="1">
        <v>5</v>
      </c>
      <c r="D2" s="1">
        <v>4</v>
      </c>
      <c r="E2" s="1">
        <v>3</v>
      </c>
      <c r="F2" s="1">
        <v>2</v>
      </c>
      <c r="G2" s="1">
        <v>1</v>
      </c>
      <c r="H2" s="1" t="s">
        <v>258</v>
      </c>
    </row>
    <row r="3" spans="1:8">
      <c r="A3" s="2" t="s">
        <v>239</v>
      </c>
      <c r="B3" s="2">
        <v>4.1466666666666701</v>
      </c>
      <c r="C3" s="2">
        <v>156</v>
      </c>
      <c r="D3" s="2">
        <v>66</v>
      </c>
      <c r="E3" s="2">
        <v>44</v>
      </c>
      <c r="F3" s="2">
        <v>34</v>
      </c>
      <c r="G3" s="2">
        <v>0</v>
      </c>
      <c r="H3" s="2">
        <f>SUM(C3:G3)</f>
        <v>300</v>
      </c>
    </row>
    <row r="4" spans="1:8">
      <c r="A4" s="3" t="s">
        <v>240</v>
      </c>
      <c r="B4" s="3">
        <v>3.52</v>
      </c>
      <c r="C4" s="3">
        <v>82</v>
      </c>
      <c r="D4" s="3">
        <v>63</v>
      </c>
      <c r="E4" s="3">
        <v>87</v>
      </c>
      <c r="F4" s="3">
        <v>65</v>
      </c>
      <c r="G4" s="3">
        <v>3</v>
      </c>
      <c r="H4" s="3">
        <f t="shared" ref="H4:H18" si="0">SUM(C4:G4)</f>
        <v>300</v>
      </c>
    </row>
    <row r="5" spans="1:8">
      <c r="A5" s="3" t="s">
        <v>241</v>
      </c>
      <c r="B5" s="3">
        <v>3.5133333333333301</v>
      </c>
      <c r="C5" s="3">
        <v>74</v>
      </c>
      <c r="D5" s="3">
        <v>73</v>
      </c>
      <c r="E5" s="3">
        <v>90</v>
      </c>
      <c r="F5" s="3">
        <v>59</v>
      </c>
      <c r="G5" s="3">
        <v>4</v>
      </c>
      <c r="H5" s="3">
        <f t="shared" si="0"/>
        <v>300</v>
      </c>
    </row>
    <row r="6" spans="1:8">
      <c r="A6" s="3" t="s">
        <v>242</v>
      </c>
      <c r="B6" s="3">
        <v>3.5033333333333299</v>
      </c>
      <c r="C6" s="3">
        <v>81</v>
      </c>
      <c r="D6" s="3">
        <v>72</v>
      </c>
      <c r="E6" s="3">
        <v>70</v>
      </c>
      <c r="F6" s="3">
        <v>71</v>
      </c>
      <c r="G6" s="3">
        <v>6</v>
      </c>
      <c r="H6" s="3">
        <f t="shared" si="0"/>
        <v>300</v>
      </c>
    </row>
    <row r="7" spans="1:8">
      <c r="A7" s="3" t="s">
        <v>243</v>
      </c>
      <c r="B7" s="3">
        <v>3.4866666666666699</v>
      </c>
      <c r="C7" s="3">
        <v>80</v>
      </c>
      <c r="D7" s="3">
        <v>64</v>
      </c>
      <c r="E7" s="3">
        <v>82</v>
      </c>
      <c r="F7" s="3">
        <v>70</v>
      </c>
      <c r="G7" s="3">
        <v>4</v>
      </c>
      <c r="H7" s="3">
        <f t="shared" si="0"/>
        <v>300</v>
      </c>
    </row>
    <row r="8" spans="1:8">
      <c r="A8" s="3" t="s">
        <v>244</v>
      </c>
      <c r="B8" s="3">
        <v>3.45333333333333</v>
      </c>
      <c r="C8" s="3">
        <v>70</v>
      </c>
      <c r="D8" s="3">
        <v>66</v>
      </c>
      <c r="E8" s="3">
        <v>95</v>
      </c>
      <c r="F8" s="3">
        <v>68</v>
      </c>
      <c r="G8" s="3">
        <v>1</v>
      </c>
      <c r="H8" s="3">
        <f t="shared" si="0"/>
        <v>300</v>
      </c>
    </row>
    <row r="9" spans="1:8">
      <c r="A9" s="3" t="s">
        <v>245</v>
      </c>
      <c r="B9" s="3">
        <v>3.39333333333333</v>
      </c>
      <c r="C9" s="3">
        <v>67</v>
      </c>
      <c r="D9" s="3">
        <v>73</v>
      </c>
      <c r="E9" s="3">
        <v>75</v>
      </c>
      <c r="F9" s="3">
        <v>81</v>
      </c>
      <c r="G9" s="3">
        <v>4</v>
      </c>
      <c r="H9" s="3">
        <f t="shared" si="0"/>
        <v>300</v>
      </c>
    </row>
    <row r="10" spans="1:8">
      <c r="A10" s="3" t="s">
        <v>246</v>
      </c>
      <c r="B10" s="3">
        <v>3.3233333333333301</v>
      </c>
      <c r="C10" s="3">
        <v>63</v>
      </c>
      <c r="D10" s="3">
        <v>60</v>
      </c>
      <c r="E10" s="3">
        <v>93</v>
      </c>
      <c r="F10" s="3">
        <v>79</v>
      </c>
      <c r="G10" s="3">
        <v>5</v>
      </c>
      <c r="H10" s="3">
        <f t="shared" si="0"/>
        <v>300</v>
      </c>
    </row>
    <row r="11" spans="1:8">
      <c r="A11" s="3" t="s">
        <v>247</v>
      </c>
      <c r="B11" s="3">
        <v>3.3</v>
      </c>
      <c r="C11" s="3">
        <v>56</v>
      </c>
      <c r="D11" s="3">
        <v>66</v>
      </c>
      <c r="E11" s="3">
        <v>94</v>
      </c>
      <c r="F11" s="3">
        <v>80</v>
      </c>
      <c r="G11" s="3">
        <v>4</v>
      </c>
      <c r="H11" s="3">
        <f t="shared" si="0"/>
        <v>300</v>
      </c>
    </row>
    <row r="12" spans="1:8">
      <c r="A12" s="3" t="s">
        <v>248</v>
      </c>
      <c r="B12" s="3">
        <v>3.23</v>
      </c>
      <c r="C12" s="3">
        <v>46</v>
      </c>
      <c r="D12" s="3">
        <v>73</v>
      </c>
      <c r="E12" s="3">
        <v>91</v>
      </c>
      <c r="F12" s="3">
        <v>84</v>
      </c>
      <c r="G12" s="3">
        <v>6</v>
      </c>
      <c r="H12" s="3">
        <f t="shared" si="0"/>
        <v>300</v>
      </c>
    </row>
    <row r="13" spans="1:8">
      <c r="A13" s="3" t="s">
        <v>249</v>
      </c>
      <c r="B13" s="3">
        <v>3.1866666666666701</v>
      </c>
      <c r="C13" s="3">
        <v>50</v>
      </c>
      <c r="D13" s="3">
        <v>60</v>
      </c>
      <c r="E13" s="3">
        <v>90</v>
      </c>
      <c r="F13" s="3">
        <v>96</v>
      </c>
      <c r="G13" s="3">
        <v>4</v>
      </c>
      <c r="H13" s="3">
        <f t="shared" si="0"/>
        <v>300</v>
      </c>
    </row>
    <row r="14" spans="1:8">
      <c r="A14" s="3" t="s">
        <v>250</v>
      </c>
      <c r="B14" s="3">
        <v>3.0533333333333301</v>
      </c>
      <c r="C14" s="3">
        <v>40</v>
      </c>
      <c r="D14" s="3">
        <v>44</v>
      </c>
      <c r="E14" s="3">
        <v>110</v>
      </c>
      <c r="F14" s="3">
        <v>104</v>
      </c>
      <c r="G14" s="3">
        <v>2</v>
      </c>
      <c r="H14" s="3">
        <f t="shared" si="0"/>
        <v>300</v>
      </c>
    </row>
    <row r="15" spans="1:8">
      <c r="A15" s="3" t="s">
        <v>251</v>
      </c>
      <c r="B15" s="3">
        <v>2.81666666666667</v>
      </c>
      <c r="C15" s="3">
        <v>38</v>
      </c>
      <c r="D15" s="3">
        <v>34</v>
      </c>
      <c r="E15" s="3">
        <v>75</v>
      </c>
      <c r="F15" s="3">
        <v>141</v>
      </c>
      <c r="G15" s="3">
        <v>12</v>
      </c>
      <c r="H15" s="3">
        <f t="shared" si="0"/>
        <v>300</v>
      </c>
    </row>
    <row r="16" spans="1:8">
      <c r="A16" s="3" t="s">
        <v>252</v>
      </c>
      <c r="B16" s="3">
        <v>2.79666666666667</v>
      </c>
      <c r="C16" s="3">
        <v>20</v>
      </c>
      <c r="D16" s="3">
        <v>52</v>
      </c>
      <c r="E16" s="3">
        <v>85</v>
      </c>
      <c r="F16" s="3">
        <v>133</v>
      </c>
      <c r="G16" s="3">
        <v>10</v>
      </c>
      <c r="H16" s="3">
        <f t="shared" si="0"/>
        <v>300</v>
      </c>
    </row>
    <row r="17" spans="1:8">
      <c r="A17" s="3" t="s">
        <v>253</v>
      </c>
      <c r="B17" s="3">
        <v>2.3033333333333301</v>
      </c>
      <c r="C17" s="3">
        <v>6</v>
      </c>
      <c r="D17" s="3">
        <v>15</v>
      </c>
      <c r="E17" s="3">
        <v>82</v>
      </c>
      <c r="F17" s="3">
        <v>158</v>
      </c>
      <c r="G17" s="3">
        <v>39</v>
      </c>
      <c r="H17" s="3">
        <f t="shared" si="0"/>
        <v>300</v>
      </c>
    </row>
    <row r="18" spans="1:8">
      <c r="A18" s="4" t="s">
        <v>254</v>
      </c>
      <c r="B18" s="4">
        <v>2.2633333333333301</v>
      </c>
      <c r="C18" s="4">
        <v>5</v>
      </c>
      <c r="D18" s="4">
        <v>14</v>
      </c>
      <c r="E18" s="4">
        <v>87</v>
      </c>
      <c r="F18" s="4">
        <v>143</v>
      </c>
      <c r="G18" s="4">
        <v>51</v>
      </c>
      <c r="H18" s="4">
        <f t="shared" si="0"/>
        <v>300</v>
      </c>
    </row>
  </sheetData>
  <phoneticPr fontId="3"/>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4"/>
  <sheetViews>
    <sheetView workbookViewId="0">
      <selection activeCell="B1" sqref="B1"/>
    </sheetView>
  </sheetViews>
  <sheetFormatPr baseColWidth="12" defaultRowHeight="17"/>
  <sheetData>
    <row r="1" spans="1:17">
      <c r="A1" t="s">
        <v>312</v>
      </c>
      <c r="K1" s="11"/>
      <c r="L1" s="2" t="s">
        <v>313</v>
      </c>
      <c r="M1" s="12" t="s">
        <v>314</v>
      </c>
      <c r="N1" s="13"/>
      <c r="O1" s="13"/>
      <c r="P1" s="13"/>
      <c r="Q1" s="14"/>
    </row>
    <row r="2" spans="1:17">
      <c r="A2" s="1" t="s">
        <v>315</v>
      </c>
      <c r="B2" s="1" t="s">
        <v>316</v>
      </c>
      <c r="C2" s="1" t="s">
        <v>317</v>
      </c>
      <c r="D2" s="1" t="s">
        <v>318</v>
      </c>
      <c r="E2" s="1" t="s">
        <v>319</v>
      </c>
      <c r="F2" s="1" t="s">
        <v>320</v>
      </c>
      <c r="G2" s="1" t="s">
        <v>321</v>
      </c>
      <c r="H2" s="1" t="s">
        <v>322</v>
      </c>
      <c r="I2" s="2" t="s">
        <v>323</v>
      </c>
      <c r="K2" s="15"/>
      <c r="L2" s="16" t="s">
        <v>324</v>
      </c>
      <c r="M2" s="16" t="s">
        <v>325</v>
      </c>
      <c r="N2" s="16" t="s">
        <v>326</v>
      </c>
      <c r="O2" s="16" t="s">
        <v>327</v>
      </c>
      <c r="P2" s="16" t="s">
        <v>328</v>
      </c>
      <c r="Q2" s="16" t="s">
        <v>329</v>
      </c>
    </row>
    <row r="3" spans="1:17">
      <c r="A3" s="2">
        <v>0.68520833333333298</v>
      </c>
      <c r="B3" s="2">
        <v>0.19770833333333299</v>
      </c>
      <c r="C3" s="2" t="s">
        <v>239</v>
      </c>
      <c r="D3" s="2">
        <v>81</v>
      </c>
      <c r="E3" s="2">
        <v>36</v>
      </c>
      <c r="F3" s="2">
        <v>50</v>
      </c>
      <c r="G3" s="2">
        <v>35</v>
      </c>
      <c r="H3" s="11">
        <v>98</v>
      </c>
      <c r="I3" s="2">
        <f>SUM(D3:H3)</f>
        <v>300</v>
      </c>
      <c r="K3" s="2" t="str">
        <f>C3</f>
        <v>BBN-1</v>
      </c>
      <c r="L3" s="17">
        <f>A3</f>
        <v>0.68520833333333298</v>
      </c>
      <c r="M3" s="17">
        <f>D3/I3</f>
        <v>0.27</v>
      </c>
      <c r="N3" s="17">
        <f>SUM(D3:E3)/I3</f>
        <v>0.39</v>
      </c>
      <c r="O3" s="17">
        <f>SUM(D3:F3)/I3</f>
        <v>0.55666666666666664</v>
      </c>
      <c r="P3" s="17">
        <f>SUM(D3:G3)/I3</f>
        <v>0.67333333333333334</v>
      </c>
      <c r="Q3" s="17">
        <f>SUM(D3:H3)/I3</f>
        <v>1</v>
      </c>
    </row>
    <row r="4" spans="1:17">
      <c r="A4" s="3">
        <v>0.53270833333333301</v>
      </c>
      <c r="B4" s="3">
        <v>0.29145833333333299</v>
      </c>
      <c r="C4" s="3" t="s">
        <v>243</v>
      </c>
      <c r="D4" s="3">
        <v>44</v>
      </c>
      <c r="E4" s="3">
        <v>18</v>
      </c>
      <c r="F4" s="3">
        <v>43</v>
      </c>
      <c r="G4" s="3">
        <v>35</v>
      </c>
      <c r="H4" s="18">
        <v>160</v>
      </c>
      <c r="I4" s="3">
        <f t="shared" ref="I4:I11" si="0">SUM(D4:H4)</f>
        <v>300</v>
      </c>
      <c r="K4" s="3" t="str">
        <f t="shared" ref="K4:K11" si="1">C4</f>
        <v>RWTH-1</v>
      </c>
      <c r="L4" s="17">
        <f t="shared" ref="L4:L11" si="2">A4</f>
        <v>0.53270833333333301</v>
      </c>
      <c r="M4" s="17">
        <f t="shared" ref="M4:M11" si="3">D4/I4</f>
        <v>0.14666666666666667</v>
      </c>
      <c r="N4" s="17">
        <f t="shared" ref="N4:N11" si="4">SUM(D4:E4)/I4</f>
        <v>0.20666666666666667</v>
      </c>
      <c r="O4" s="17">
        <f t="shared" ref="O4:O11" si="5">SUM(D4:F4)/I4</f>
        <v>0.35</v>
      </c>
      <c r="P4" s="17">
        <f t="shared" ref="P4:P11" si="6">SUM(D4:G4)/I4</f>
        <v>0.46666666666666667</v>
      </c>
      <c r="Q4" s="17">
        <f t="shared" ref="Q4:Q11" si="7">SUM(D4:H4)/I4</f>
        <v>1</v>
      </c>
    </row>
    <row r="5" spans="1:17">
      <c r="A5" s="3">
        <v>0.52249999999999996</v>
      </c>
      <c r="B5" s="3">
        <v>0.288333333333333</v>
      </c>
      <c r="C5" s="3" t="s">
        <v>240</v>
      </c>
      <c r="D5" s="3">
        <v>40</v>
      </c>
      <c r="E5" s="3">
        <v>18</v>
      </c>
      <c r="F5" s="3">
        <v>46</v>
      </c>
      <c r="G5" s="3">
        <v>36</v>
      </c>
      <c r="H5" s="18">
        <v>160</v>
      </c>
      <c r="I5" s="3">
        <f t="shared" si="0"/>
        <v>300</v>
      </c>
      <c r="K5" s="3" t="str">
        <f t="shared" si="1"/>
        <v>RWSYS-1</v>
      </c>
      <c r="L5" s="17">
        <f t="shared" si="2"/>
        <v>0.52249999999999996</v>
      </c>
      <c r="M5" s="17">
        <f t="shared" si="3"/>
        <v>0.13333333333333333</v>
      </c>
      <c r="N5" s="17">
        <f t="shared" si="4"/>
        <v>0.19333333333333333</v>
      </c>
      <c r="O5" s="17">
        <f t="shared" si="5"/>
        <v>0.34666666666666668</v>
      </c>
      <c r="P5" s="17">
        <f t="shared" si="6"/>
        <v>0.46666666666666667</v>
      </c>
      <c r="Q5" s="17">
        <f t="shared" si="7"/>
        <v>1</v>
      </c>
    </row>
    <row r="6" spans="1:17">
      <c r="A6" s="3">
        <v>0.493958333333333</v>
      </c>
      <c r="B6" s="3">
        <v>0.26020833333333299</v>
      </c>
      <c r="C6" s="3" t="s">
        <v>242</v>
      </c>
      <c r="D6" s="3">
        <v>27</v>
      </c>
      <c r="E6" s="3">
        <v>30</v>
      </c>
      <c r="F6" s="3">
        <v>35</v>
      </c>
      <c r="G6" s="3">
        <v>37</v>
      </c>
      <c r="H6" s="18">
        <v>171</v>
      </c>
      <c r="I6" s="3">
        <f t="shared" si="0"/>
        <v>300</v>
      </c>
      <c r="K6" s="3" t="str">
        <f t="shared" si="1"/>
        <v>HDU-1</v>
      </c>
      <c r="L6" s="17">
        <f t="shared" si="2"/>
        <v>0.493958333333333</v>
      </c>
      <c r="M6" s="17">
        <f t="shared" si="3"/>
        <v>0.09</v>
      </c>
      <c r="N6" s="17">
        <f t="shared" si="4"/>
        <v>0.19</v>
      </c>
      <c r="O6" s="17">
        <f t="shared" si="5"/>
        <v>0.30666666666666664</v>
      </c>
      <c r="P6" s="17">
        <f t="shared" si="6"/>
        <v>0.43</v>
      </c>
      <c r="Q6" s="17">
        <f t="shared" si="7"/>
        <v>1</v>
      </c>
    </row>
    <row r="7" spans="1:17">
      <c r="A7" s="3">
        <v>0.481875</v>
      </c>
      <c r="B7" s="3">
        <v>0.240208333333333</v>
      </c>
      <c r="C7" s="3" t="s">
        <v>244</v>
      </c>
      <c r="D7" s="3">
        <v>25</v>
      </c>
      <c r="E7" s="3">
        <v>10</v>
      </c>
      <c r="F7" s="3">
        <v>46</v>
      </c>
      <c r="G7" s="3">
        <v>62</v>
      </c>
      <c r="H7" s="18">
        <v>157</v>
      </c>
      <c r="I7" s="3">
        <f t="shared" si="0"/>
        <v>300</v>
      </c>
      <c r="K7" s="3" t="str">
        <f t="shared" si="1"/>
        <v>ONLINE1-1</v>
      </c>
      <c r="L7" s="17">
        <f t="shared" si="2"/>
        <v>0.481875</v>
      </c>
      <c r="M7" s="17">
        <f t="shared" si="3"/>
        <v>8.3333333333333329E-2</v>
      </c>
      <c r="N7" s="17">
        <f t="shared" si="4"/>
        <v>0.11666666666666667</v>
      </c>
      <c r="O7" s="17">
        <f t="shared" si="5"/>
        <v>0.27</v>
      </c>
      <c r="P7" s="17">
        <f t="shared" si="6"/>
        <v>0.47666666666666668</v>
      </c>
      <c r="Q7" s="17">
        <f t="shared" si="7"/>
        <v>1</v>
      </c>
    </row>
    <row r="8" spans="1:17">
      <c r="A8" s="3">
        <v>0.47749999999999998</v>
      </c>
      <c r="B8" s="3">
        <v>0.28000000000000003</v>
      </c>
      <c r="C8" s="3" t="s">
        <v>241</v>
      </c>
      <c r="D8" s="3">
        <v>23</v>
      </c>
      <c r="E8" s="3">
        <v>23</v>
      </c>
      <c r="F8" s="3">
        <v>38</v>
      </c>
      <c r="G8" s="3">
        <v>46</v>
      </c>
      <c r="H8" s="18">
        <v>170</v>
      </c>
      <c r="I8" s="3">
        <f t="shared" si="0"/>
        <v>300</v>
      </c>
      <c r="K8" s="3" t="str">
        <f t="shared" si="1"/>
        <v>SRI-1</v>
      </c>
      <c r="L8" s="17">
        <f t="shared" si="2"/>
        <v>0.47749999999999998</v>
      </c>
      <c r="M8" s="17">
        <f t="shared" si="3"/>
        <v>7.6666666666666661E-2</v>
      </c>
      <c r="N8" s="17">
        <f t="shared" si="4"/>
        <v>0.15333333333333332</v>
      </c>
      <c r="O8" s="17">
        <f t="shared" si="5"/>
        <v>0.28000000000000003</v>
      </c>
      <c r="P8" s="17">
        <f t="shared" si="6"/>
        <v>0.43333333333333335</v>
      </c>
      <c r="Q8" s="17">
        <f t="shared" si="7"/>
        <v>1</v>
      </c>
    </row>
    <row r="9" spans="1:17">
      <c r="A9" s="3">
        <v>0.44437500000000002</v>
      </c>
      <c r="B9" s="3">
        <v>0.27354166666666702</v>
      </c>
      <c r="C9" s="3" t="s">
        <v>247</v>
      </c>
      <c r="D9" s="3">
        <v>21</v>
      </c>
      <c r="E9" s="3">
        <v>18</v>
      </c>
      <c r="F9" s="3">
        <v>36</v>
      </c>
      <c r="G9" s="3">
        <v>44</v>
      </c>
      <c r="H9" s="18">
        <v>181</v>
      </c>
      <c r="I9" s="3">
        <f t="shared" si="0"/>
        <v>300</v>
      </c>
      <c r="K9" s="3" t="str">
        <f t="shared" si="1"/>
        <v>TRGTK-1</v>
      </c>
      <c r="L9" s="17">
        <f t="shared" si="2"/>
        <v>0.44437500000000002</v>
      </c>
      <c r="M9" s="17">
        <f t="shared" si="3"/>
        <v>7.0000000000000007E-2</v>
      </c>
      <c r="N9" s="17">
        <f t="shared" si="4"/>
        <v>0.13</v>
      </c>
      <c r="O9" s="17">
        <f t="shared" si="5"/>
        <v>0.25</v>
      </c>
      <c r="P9" s="17">
        <f t="shared" si="6"/>
        <v>0.39666666666666667</v>
      </c>
      <c r="Q9" s="17">
        <f t="shared" si="7"/>
        <v>1</v>
      </c>
    </row>
    <row r="10" spans="1:17">
      <c r="A10" s="3">
        <v>0.436458333333333</v>
      </c>
      <c r="B10" s="3">
        <v>0.282291666666667</v>
      </c>
      <c r="C10" s="3" t="s">
        <v>245</v>
      </c>
      <c r="D10" s="3">
        <v>15</v>
      </c>
      <c r="E10" s="3">
        <v>20</v>
      </c>
      <c r="F10" s="3">
        <v>42</v>
      </c>
      <c r="G10" s="3">
        <v>33</v>
      </c>
      <c r="H10" s="18">
        <v>190</v>
      </c>
      <c r="I10" s="3">
        <f t="shared" si="0"/>
        <v>300</v>
      </c>
      <c r="K10" s="3" t="str">
        <f t="shared" si="1"/>
        <v>ISTIC-1</v>
      </c>
      <c r="L10" s="17">
        <f t="shared" si="2"/>
        <v>0.436458333333333</v>
      </c>
      <c r="M10" s="17">
        <f t="shared" si="3"/>
        <v>0.05</v>
      </c>
      <c r="N10" s="17">
        <f t="shared" si="4"/>
        <v>0.11666666666666667</v>
      </c>
      <c r="O10" s="17">
        <f t="shared" si="5"/>
        <v>0.25666666666666665</v>
      </c>
      <c r="P10" s="17">
        <f t="shared" si="6"/>
        <v>0.36666666666666664</v>
      </c>
      <c r="Q10" s="17">
        <f t="shared" si="7"/>
        <v>1</v>
      </c>
    </row>
    <row r="11" spans="1:17">
      <c r="A11" s="4">
        <v>0.425416666666667</v>
      </c>
      <c r="B11" s="4">
        <v>0.27833333333333299</v>
      </c>
      <c r="C11" s="4" t="s">
        <v>246</v>
      </c>
      <c r="D11" s="4">
        <v>21</v>
      </c>
      <c r="E11" s="4">
        <v>22</v>
      </c>
      <c r="F11" s="4">
        <v>29</v>
      </c>
      <c r="G11" s="4">
        <v>34</v>
      </c>
      <c r="H11" s="15">
        <v>194</v>
      </c>
      <c r="I11" s="4">
        <f t="shared" si="0"/>
        <v>300</v>
      </c>
      <c r="K11" s="4" t="str">
        <f t="shared" si="1"/>
        <v>SJTU-1</v>
      </c>
      <c r="L11" s="19">
        <f t="shared" si="2"/>
        <v>0.425416666666667</v>
      </c>
      <c r="M11" s="19">
        <f t="shared" si="3"/>
        <v>7.0000000000000007E-2</v>
      </c>
      <c r="N11" s="19">
        <f t="shared" si="4"/>
        <v>0.14333333333333334</v>
      </c>
      <c r="O11" s="19">
        <f t="shared" si="5"/>
        <v>0.24</v>
      </c>
      <c r="P11" s="19">
        <f t="shared" si="6"/>
        <v>0.35333333333333333</v>
      </c>
      <c r="Q11" s="19">
        <f t="shared" si="7"/>
        <v>1</v>
      </c>
    </row>
    <row r="13" spans="1:17">
      <c r="A13" t="s">
        <v>330</v>
      </c>
    </row>
    <row r="14" spans="1:17">
      <c r="A14" t="s">
        <v>331</v>
      </c>
    </row>
  </sheetData>
  <phoneticPr fontId="3"/>
  <pageMargins left="0.78700000000000003" right="0.78700000000000003" top="0.98399999999999999" bottom="0.98399999999999999" header="0.51200000000000001" footer="0.51200000000000001"/>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6"/>
  <sheetViews>
    <sheetView workbookViewId="0"/>
  </sheetViews>
  <sheetFormatPr baseColWidth="12" defaultRowHeight="17"/>
  <sheetData>
    <row r="1" spans="1:17">
      <c r="A1" t="s">
        <v>259</v>
      </c>
      <c r="B1" t="s">
        <v>260</v>
      </c>
      <c r="C1" t="s">
        <v>261</v>
      </c>
      <c r="D1" t="s">
        <v>262</v>
      </c>
      <c r="E1" t="s">
        <v>263</v>
      </c>
      <c r="F1" t="s">
        <v>264</v>
      </c>
      <c r="G1" t="s">
        <v>188</v>
      </c>
      <c r="H1" t="s">
        <v>189</v>
      </c>
      <c r="I1" t="s">
        <v>190</v>
      </c>
      <c r="J1" t="s">
        <v>191</v>
      </c>
      <c r="K1" t="s">
        <v>192</v>
      </c>
      <c r="L1" t="s">
        <v>193</v>
      </c>
      <c r="M1" t="s">
        <v>194</v>
      </c>
      <c r="N1" t="s">
        <v>195</v>
      </c>
      <c r="O1" t="s">
        <v>196</v>
      </c>
      <c r="P1" t="s">
        <v>197</v>
      </c>
      <c r="Q1" t="s">
        <v>198</v>
      </c>
    </row>
    <row r="2" spans="1:17">
      <c r="A2" t="s">
        <v>307</v>
      </c>
      <c r="B2" t="s">
        <v>200</v>
      </c>
      <c r="C2" t="s">
        <v>201</v>
      </c>
      <c r="D2">
        <v>1</v>
      </c>
      <c r="E2" t="s">
        <v>202</v>
      </c>
      <c r="F2" t="s">
        <v>203</v>
      </c>
      <c r="G2" t="s">
        <v>204</v>
      </c>
      <c r="H2" t="s">
        <v>204</v>
      </c>
      <c r="I2" t="s">
        <v>204</v>
      </c>
      <c r="J2" t="s">
        <v>205</v>
      </c>
      <c r="K2" t="s">
        <v>308</v>
      </c>
      <c r="L2" t="s">
        <v>207</v>
      </c>
      <c r="M2" t="s">
        <v>128</v>
      </c>
      <c r="N2" t="s">
        <v>309</v>
      </c>
      <c r="O2">
        <v>0.77204300000000003</v>
      </c>
      <c r="P2">
        <v>0.30740000000000001</v>
      </c>
      <c r="Q2">
        <v>7.9057000000000004</v>
      </c>
    </row>
    <row r="3" spans="1:17">
      <c r="A3" t="s">
        <v>310</v>
      </c>
      <c r="B3" t="s">
        <v>200</v>
      </c>
      <c r="C3" t="s">
        <v>131</v>
      </c>
      <c r="D3">
        <v>1</v>
      </c>
      <c r="E3" t="s">
        <v>202</v>
      </c>
      <c r="F3" t="s">
        <v>203</v>
      </c>
      <c r="G3" t="s">
        <v>204</v>
      </c>
      <c r="H3" t="s">
        <v>204</v>
      </c>
      <c r="I3" t="s">
        <v>204</v>
      </c>
      <c r="J3" t="s">
        <v>132</v>
      </c>
      <c r="K3" t="s">
        <v>133</v>
      </c>
      <c r="L3" t="s">
        <v>207</v>
      </c>
      <c r="M3" t="s">
        <v>134</v>
      </c>
      <c r="N3" t="s">
        <v>309</v>
      </c>
      <c r="O3">
        <v>0.72843400000000003</v>
      </c>
      <c r="P3">
        <v>0.29339999999999999</v>
      </c>
      <c r="Q3">
        <v>7.7519</v>
      </c>
    </row>
    <row r="4" spans="1:17">
      <c r="A4" t="s">
        <v>311</v>
      </c>
      <c r="B4" t="s">
        <v>200</v>
      </c>
      <c r="C4" t="s">
        <v>136</v>
      </c>
      <c r="D4">
        <v>1</v>
      </c>
      <c r="E4" t="s">
        <v>202</v>
      </c>
      <c r="F4" t="s">
        <v>203</v>
      </c>
      <c r="G4" t="s">
        <v>203</v>
      </c>
      <c r="H4" t="s">
        <v>204</v>
      </c>
      <c r="I4" t="s">
        <v>204</v>
      </c>
      <c r="J4" t="s">
        <v>137</v>
      </c>
      <c r="K4" t="s">
        <v>138</v>
      </c>
      <c r="L4" t="s">
        <v>139</v>
      </c>
      <c r="M4" t="s">
        <v>265</v>
      </c>
      <c r="N4" t="s">
        <v>309</v>
      </c>
      <c r="O4">
        <v>0.83730599999999999</v>
      </c>
      <c r="P4">
        <v>0.41089999999999999</v>
      </c>
      <c r="Q4">
        <v>9.0738000000000003</v>
      </c>
    </row>
    <row r="5" spans="1:17">
      <c r="A5" t="s">
        <v>266</v>
      </c>
      <c r="B5" t="s">
        <v>200</v>
      </c>
      <c r="C5" t="s">
        <v>225</v>
      </c>
      <c r="D5">
        <v>1</v>
      </c>
      <c r="E5" t="s">
        <v>202</v>
      </c>
      <c r="F5" t="s">
        <v>203</v>
      </c>
      <c r="G5" t="s">
        <v>204</v>
      </c>
      <c r="H5" t="s">
        <v>203</v>
      </c>
      <c r="I5" t="s">
        <v>204</v>
      </c>
      <c r="J5" t="s">
        <v>226</v>
      </c>
      <c r="K5" t="s">
        <v>227</v>
      </c>
      <c r="L5" t="s">
        <v>228</v>
      </c>
      <c r="M5" t="s">
        <v>166</v>
      </c>
      <c r="N5" t="s">
        <v>309</v>
      </c>
      <c r="O5">
        <v>0.74837799999999999</v>
      </c>
      <c r="P5">
        <v>0.249</v>
      </c>
      <c r="Q5">
        <v>7.0416999999999996</v>
      </c>
    </row>
    <row r="6" spans="1:17">
      <c r="A6" t="s">
        <v>267</v>
      </c>
      <c r="B6" t="s">
        <v>200</v>
      </c>
      <c r="C6" t="s">
        <v>173</v>
      </c>
      <c r="D6">
        <v>1</v>
      </c>
      <c r="E6" t="s">
        <v>202</v>
      </c>
      <c r="F6" t="s">
        <v>203</v>
      </c>
      <c r="G6" t="s">
        <v>203</v>
      </c>
      <c r="H6" t="s">
        <v>204</v>
      </c>
      <c r="I6" t="s">
        <v>204</v>
      </c>
      <c r="J6" t="s">
        <v>174</v>
      </c>
      <c r="K6" t="s">
        <v>175</v>
      </c>
      <c r="L6" t="s">
        <v>176</v>
      </c>
      <c r="M6" t="s">
        <v>177</v>
      </c>
      <c r="N6" t="s">
        <v>309</v>
      </c>
      <c r="O6">
        <v>0.75818099999999999</v>
      </c>
      <c r="P6">
        <v>0.2298</v>
      </c>
      <c r="Q6">
        <v>7.1925999999999997</v>
      </c>
    </row>
    <row r="7" spans="1:17">
      <c r="A7" t="s">
        <v>268</v>
      </c>
      <c r="B7" t="s">
        <v>200</v>
      </c>
      <c r="C7" t="s">
        <v>181</v>
      </c>
      <c r="D7">
        <v>1</v>
      </c>
      <c r="E7" t="s">
        <v>182</v>
      </c>
      <c r="F7" t="s">
        <v>203</v>
      </c>
      <c r="G7" t="s">
        <v>204</v>
      </c>
      <c r="H7" t="s">
        <v>203</v>
      </c>
      <c r="I7" t="s">
        <v>204</v>
      </c>
      <c r="J7" t="s">
        <v>183</v>
      </c>
      <c r="L7" t="s">
        <v>232</v>
      </c>
      <c r="M7" t="s">
        <v>233</v>
      </c>
      <c r="N7" t="s">
        <v>309</v>
      </c>
      <c r="O7">
        <v>0.74308799999999997</v>
      </c>
      <c r="P7">
        <v>0.25619999999999998</v>
      </c>
      <c r="Q7">
        <v>7.1708999999999996</v>
      </c>
    </row>
    <row r="8" spans="1:17">
      <c r="A8" t="s">
        <v>269</v>
      </c>
      <c r="B8" t="s">
        <v>200</v>
      </c>
      <c r="C8" t="s">
        <v>235</v>
      </c>
      <c r="D8">
        <v>1</v>
      </c>
      <c r="E8" t="s">
        <v>202</v>
      </c>
      <c r="F8" t="s">
        <v>203</v>
      </c>
      <c r="G8" t="s">
        <v>204</v>
      </c>
      <c r="H8" t="s">
        <v>204</v>
      </c>
      <c r="I8" t="s">
        <v>204</v>
      </c>
      <c r="J8" t="s">
        <v>236</v>
      </c>
      <c r="K8" t="s">
        <v>237</v>
      </c>
      <c r="L8" t="s">
        <v>238</v>
      </c>
      <c r="M8" t="s">
        <v>297</v>
      </c>
      <c r="N8" t="s">
        <v>309</v>
      </c>
      <c r="O8">
        <v>0.79558099999999998</v>
      </c>
      <c r="P8">
        <v>0.3382</v>
      </c>
      <c r="Q8">
        <v>8.2254000000000005</v>
      </c>
    </row>
    <row r="9" spans="1:17">
      <c r="A9" t="s">
        <v>270</v>
      </c>
      <c r="B9" t="s">
        <v>200</v>
      </c>
      <c r="C9" t="s">
        <v>301</v>
      </c>
      <c r="D9">
        <v>1</v>
      </c>
      <c r="E9" t="s">
        <v>202</v>
      </c>
      <c r="F9" t="s">
        <v>203</v>
      </c>
      <c r="G9" t="s">
        <v>203</v>
      </c>
      <c r="H9" t="s">
        <v>204</v>
      </c>
      <c r="I9" t="s">
        <v>204</v>
      </c>
      <c r="J9" t="s">
        <v>226</v>
      </c>
      <c r="K9" t="s">
        <v>170</v>
      </c>
      <c r="M9" t="s">
        <v>271</v>
      </c>
      <c r="N9" t="s">
        <v>309</v>
      </c>
      <c r="O9">
        <v>0.78998999999999997</v>
      </c>
      <c r="P9">
        <v>0.32800000000000001</v>
      </c>
      <c r="Q9">
        <v>8.2416999999999998</v>
      </c>
    </row>
    <row r="10" spans="1:17">
      <c r="A10" t="s">
        <v>332</v>
      </c>
      <c r="B10" t="s">
        <v>200</v>
      </c>
      <c r="C10" t="s">
        <v>304</v>
      </c>
      <c r="D10">
        <v>1</v>
      </c>
      <c r="E10" t="s">
        <v>202</v>
      </c>
      <c r="F10" t="s">
        <v>203</v>
      </c>
      <c r="G10" t="s">
        <v>204</v>
      </c>
      <c r="H10" t="s">
        <v>204</v>
      </c>
      <c r="I10" t="s">
        <v>204</v>
      </c>
      <c r="J10" t="s">
        <v>208</v>
      </c>
      <c r="K10" t="s">
        <v>333</v>
      </c>
      <c r="L10" t="s">
        <v>210</v>
      </c>
      <c r="M10" t="s">
        <v>272</v>
      </c>
      <c r="N10" t="s">
        <v>309</v>
      </c>
      <c r="O10">
        <v>0.74949399999999999</v>
      </c>
      <c r="P10">
        <v>0.28610000000000002</v>
      </c>
      <c r="Q10">
        <v>7.58</v>
      </c>
    </row>
    <row r="11" spans="1:17">
      <c r="A11" t="s">
        <v>334</v>
      </c>
      <c r="B11" t="s">
        <v>200</v>
      </c>
      <c r="C11" t="s">
        <v>368</v>
      </c>
      <c r="D11">
        <v>1</v>
      </c>
      <c r="E11" t="s">
        <v>202</v>
      </c>
      <c r="F11" t="s">
        <v>204</v>
      </c>
      <c r="G11" t="s">
        <v>204</v>
      </c>
      <c r="H11" t="s">
        <v>203</v>
      </c>
      <c r="I11" t="s">
        <v>204</v>
      </c>
      <c r="M11" t="s">
        <v>369</v>
      </c>
      <c r="N11" t="s">
        <v>309</v>
      </c>
      <c r="O11">
        <v>0.78092399999999995</v>
      </c>
      <c r="P11">
        <v>0.3256</v>
      </c>
      <c r="Q11">
        <v>8.0002999999999993</v>
      </c>
    </row>
    <row r="12" spans="1:17">
      <c r="A12" t="s">
        <v>335</v>
      </c>
      <c r="B12" t="s">
        <v>200</v>
      </c>
      <c r="C12" t="s">
        <v>282</v>
      </c>
      <c r="D12">
        <v>1</v>
      </c>
      <c r="E12" t="s">
        <v>202</v>
      </c>
      <c r="F12" t="s">
        <v>203</v>
      </c>
      <c r="G12" t="s">
        <v>203</v>
      </c>
      <c r="H12" t="s">
        <v>203</v>
      </c>
      <c r="I12" t="s">
        <v>204</v>
      </c>
      <c r="J12" t="s">
        <v>169</v>
      </c>
      <c r="K12" t="s">
        <v>283</v>
      </c>
      <c r="L12" t="s">
        <v>284</v>
      </c>
      <c r="M12" t="s">
        <v>285</v>
      </c>
      <c r="N12" t="s">
        <v>309</v>
      </c>
      <c r="O12">
        <v>0.80603599999999997</v>
      </c>
      <c r="P12">
        <v>0.39979999999999999</v>
      </c>
      <c r="Q12">
        <v>9.0440000000000005</v>
      </c>
    </row>
    <row r="13" spans="1:17">
      <c r="A13" t="s">
        <v>338</v>
      </c>
      <c r="B13" t="s">
        <v>200</v>
      </c>
      <c r="C13" t="s">
        <v>288</v>
      </c>
      <c r="D13">
        <v>1</v>
      </c>
      <c r="E13" t="s">
        <v>202</v>
      </c>
      <c r="F13" t="s">
        <v>203</v>
      </c>
      <c r="G13" t="s">
        <v>203</v>
      </c>
      <c r="H13" t="s">
        <v>204</v>
      </c>
      <c r="I13" t="s">
        <v>204</v>
      </c>
      <c r="J13" t="s">
        <v>169</v>
      </c>
      <c r="K13" t="s">
        <v>283</v>
      </c>
      <c r="L13" t="s">
        <v>284</v>
      </c>
      <c r="M13" t="s">
        <v>285</v>
      </c>
      <c r="N13" t="s">
        <v>309</v>
      </c>
      <c r="O13">
        <v>0.80130999999999997</v>
      </c>
      <c r="P13">
        <v>0.39529999999999998</v>
      </c>
      <c r="Q13">
        <v>8.9994999999999994</v>
      </c>
    </row>
    <row r="14" spans="1:17">
      <c r="A14" t="s">
        <v>339</v>
      </c>
      <c r="B14" t="s">
        <v>200</v>
      </c>
      <c r="C14" t="s">
        <v>294</v>
      </c>
      <c r="D14">
        <v>1</v>
      </c>
      <c r="E14" t="s">
        <v>202</v>
      </c>
      <c r="F14" t="s">
        <v>203</v>
      </c>
      <c r="G14" t="s">
        <v>204</v>
      </c>
      <c r="H14" t="s">
        <v>204</v>
      </c>
      <c r="I14" t="s">
        <v>203</v>
      </c>
      <c r="J14" t="s">
        <v>295</v>
      </c>
      <c r="K14" t="s">
        <v>283</v>
      </c>
      <c r="L14" t="s">
        <v>296</v>
      </c>
      <c r="M14" t="s">
        <v>274</v>
      </c>
      <c r="N14" t="s">
        <v>309</v>
      </c>
      <c r="O14">
        <v>0.78188000000000002</v>
      </c>
      <c r="P14">
        <v>0.32740000000000002</v>
      </c>
      <c r="Q14">
        <v>8.1958000000000002</v>
      </c>
    </row>
    <row r="15" spans="1:17">
      <c r="A15" t="s">
        <v>340</v>
      </c>
      <c r="B15" t="s">
        <v>200</v>
      </c>
      <c r="C15" t="s">
        <v>278</v>
      </c>
      <c r="D15">
        <v>1</v>
      </c>
      <c r="E15" t="s">
        <v>279</v>
      </c>
      <c r="F15" t="s">
        <v>203</v>
      </c>
      <c r="G15" t="s">
        <v>203</v>
      </c>
      <c r="H15" t="s">
        <v>204</v>
      </c>
      <c r="I15" t="s">
        <v>204</v>
      </c>
      <c r="J15" t="s">
        <v>283</v>
      </c>
      <c r="L15" t="s">
        <v>280</v>
      </c>
      <c r="M15" t="s">
        <v>281</v>
      </c>
      <c r="N15" t="s">
        <v>309</v>
      </c>
      <c r="O15">
        <v>0.78072399999999997</v>
      </c>
      <c r="P15">
        <v>0.33100000000000002</v>
      </c>
      <c r="Q15">
        <v>8.1333000000000002</v>
      </c>
    </row>
    <row r="16" spans="1:17">
      <c r="A16" t="s">
        <v>341</v>
      </c>
      <c r="B16" t="s">
        <v>200</v>
      </c>
      <c r="C16" t="s">
        <v>362</v>
      </c>
      <c r="D16">
        <v>1</v>
      </c>
      <c r="E16" t="s">
        <v>202</v>
      </c>
      <c r="F16" t="s">
        <v>203</v>
      </c>
      <c r="G16" t="s">
        <v>203</v>
      </c>
      <c r="H16" t="s">
        <v>204</v>
      </c>
      <c r="I16" t="s">
        <v>204</v>
      </c>
      <c r="J16" t="s">
        <v>169</v>
      </c>
      <c r="K16" t="s">
        <v>363</v>
      </c>
      <c r="L16" t="s">
        <v>364</v>
      </c>
      <c r="M16" t="s">
        <v>365</v>
      </c>
      <c r="N16" t="s">
        <v>309</v>
      </c>
      <c r="O16">
        <v>0.77870799999999996</v>
      </c>
      <c r="P16">
        <v>0.33460000000000001</v>
      </c>
      <c r="Q16">
        <v>8.2127999999999997</v>
      </c>
    </row>
  </sheetData>
  <sheetCalcPr fullCalcOnLoad="1"/>
  <phoneticPr fontId="3"/>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6"/>
  <sheetViews>
    <sheetView workbookViewId="0">
      <selection activeCell="G9" sqref="G9"/>
    </sheetView>
  </sheetViews>
  <sheetFormatPr baseColWidth="12" defaultRowHeight="17"/>
  <sheetData>
    <row r="1" spans="1:17">
      <c r="A1" t="s">
        <v>259</v>
      </c>
      <c r="B1" t="s">
        <v>260</v>
      </c>
      <c r="C1" t="s">
        <v>261</v>
      </c>
      <c r="D1" t="s">
        <v>262</v>
      </c>
      <c r="E1" t="s">
        <v>263</v>
      </c>
      <c r="F1" t="s">
        <v>264</v>
      </c>
      <c r="G1" t="s">
        <v>188</v>
      </c>
      <c r="H1" t="s">
        <v>189</v>
      </c>
      <c r="I1" t="s">
        <v>190</v>
      </c>
      <c r="J1" t="s">
        <v>191</v>
      </c>
      <c r="K1" t="s">
        <v>192</v>
      </c>
      <c r="L1" t="s">
        <v>193</v>
      </c>
      <c r="M1" t="s">
        <v>194</v>
      </c>
      <c r="N1" t="s">
        <v>195</v>
      </c>
      <c r="O1" t="s">
        <v>196</v>
      </c>
      <c r="P1" t="s">
        <v>197</v>
      </c>
      <c r="Q1" t="s">
        <v>198</v>
      </c>
    </row>
    <row r="2" spans="1:17">
      <c r="A2" t="s">
        <v>342</v>
      </c>
      <c r="B2" t="s">
        <v>200</v>
      </c>
      <c r="C2" t="s">
        <v>201</v>
      </c>
      <c r="D2">
        <v>1</v>
      </c>
      <c r="E2" t="s">
        <v>202</v>
      </c>
      <c r="F2" t="s">
        <v>203</v>
      </c>
      <c r="G2" t="s">
        <v>204</v>
      </c>
      <c r="H2" t="s">
        <v>204</v>
      </c>
      <c r="I2" t="s">
        <v>204</v>
      </c>
      <c r="J2" t="s">
        <v>205</v>
      </c>
      <c r="K2" t="s">
        <v>343</v>
      </c>
      <c r="L2" t="s">
        <v>207</v>
      </c>
      <c r="M2" t="s">
        <v>128</v>
      </c>
      <c r="N2" t="s">
        <v>344</v>
      </c>
      <c r="O2">
        <v>0.65088199999999996</v>
      </c>
      <c r="P2">
        <v>0.17960000000000001</v>
      </c>
      <c r="Q2">
        <v>6.0960999999999999</v>
      </c>
    </row>
    <row r="3" spans="1:17">
      <c r="A3" t="s">
        <v>345</v>
      </c>
      <c r="B3" t="s">
        <v>200</v>
      </c>
      <c r="C3" t="s">
        <v>131</v>
      </c>
      <c r="D3">
        <v>1</v>
      </c>
      <c r="E3" t="s">
        <v>202</v>
      </c>
      <c r="F3" t="s">
        <v>203</v>
      </c>
      <c r="G3" t="s">
        <v>204</v>
      </c>
      <c r="H3" t="s">
        <v>204</v>
      </c>
      <c r="I3" t="s">
        <v>204</v>
      </c>
      <c r="J3" t="s">
        <v>132</v>
      </c>
      <c r="K3" t="s">
        <v>133</v>
      </c>
      <c r="L3" t="s">
        <v>207</v>
      </c>
      <c r="M3" t="s">
        <v>134</v>
      </c>
      <c r="N3" t="s">
        <v>344</v>
      </c>
      <c r="O3">
        <v>0.62527100000000002</v>
      </c>
      <c r="P3">
        <v>0.18049999999999999</v>
      </c>
      <c r="Q3">
        <v>6.2184999999999997</v>
      </c>
    </row>
    <row r="4" spans="1:17">
      <c r="A4" t="s">
        <v>346</v>
      </c>
      <c r="B4" t="s">
        <v>200</v>
      </c>
      <c r="C4" t="s">
        <v>136</v>
      </c>
      <c r="D4">
        <v>1</v>
      </c>
      <c r="E4" t="s">
        <v>202</v>
      </c>
      <c r="F4" t="s">
        <v>203</v>
      </c>
      <c r="G4" t="s">
        <v>203</v>
      </c>
      <c r="H4" t="s">
        <v>204</v>
      </c>
      <c r="I4" t="s">
        <v>204</v>
      </c>
      <c r="J4" t="s">
        <v>137</v>
      </c>
      <c r="K4" t="s">
        <v>138</v>
      </c>
      <c r="L4" t="s">
        <v>139</v>
      </c>
      <c r="M4" t="s">
        <v>265</v>
      </c>
      <c r="N4" t="s">
        <v>344</v>
      </c>
      <c r="O4">
        <v>0.72629100000000002</v>
      </c>
      <c r="P4">
        <v>0.2762</v>
      </c>
      <c r="Q4">
        <v>7.2938999999999998</v>
      </c>
    </row>
    <row r="5" spans="1:17">
      <c r="A5" t="s">
        <v>347</v>
      </c>
      <c r="B5" t="s">
        <v>200</v>
      </c>
      <c r="C5" t="s">
        <v>225</v>
      </c>
      <c r="D5">
        <v>1</v>
      </c>
      <c r="E5" t="s">
        <v>202</v>
      </c>
      <c r="F5" t="s">
        <v>203</v>
      </c>
      <c r="G5" t="s">
        <v>204</v>
      </c>
      <c r="H5" t="s">
        <v>203</v>
      </c>
      <c r="I5" t="s">
        <v>204</v>
      </c>
      <c r="J5" t="s">
        <v>226</v>
      </c>
      <c r="K5" t="s">
        <v>227</v>
      </c>
      <c r="L5" t="s">
        <v>228</v>
      </c>
      <c r="M5" t="s">
        <v>166</v>
      </c>
      <c r="N5" t="s">
        <v>344</v>
      </c>
      <c r="O5">
        <v>0.63785499999999995</v>
      </c>
      <c r="P5">
        <v>0.15759999999999999</v>
      </c>
      <c r="Q5">
        <v>5.8563000000000001</v>
      </c>
    </row>
    <row r="6" spans="1:17">
      <c r="A6" t="s">
        <v>348</v>
      </c>
      <c r="B6" t="s">
        <v>200</v>
      </c>
      <c r="C6" t="s">
        <v>173</v>
      </c>
      <c r="D6">
        <v>1</v>
      </c>
      <c r="E6" t="s">
        <v>202</v>
      </c>
      <c r="F6" t="s">
        <v>203</v>
      </c>
      <c r="G6" t="s">
        <v>203</v>
      </c>
      <c r="H6" t="s">
        <v>204</v>
      </c>
      <c r="I6" t="s">
        <v>204</v>
      </c>
      <c r="J6" t="s">
        <v>174</v>
      </c>
      <c r="K6" t="s">
        <v>175</v>
      </c>
      <c r="L6" t="s">
        <v>176</v>
      </c>
      <c r="M6" t="s">
        <v>177</v>
      </c>
      <c r="N6" t="s">
        <v>344</v>
      </c>
      <c r="O6">
        <v>0.65610500000000005</v>
      </c>
      <c r="P6">
        <v>0.1787</v>
      </c>
      <c r="Q6">
        <v>6.1473000000000004</v>
      </c>
    </row>
    <row r="7" spans="1:17">
      <c r="A7" t="s">
        <v>349</v>
      </c>
      <c r="B7" t="s">
        <v>200</v>
      </c>
      <c r="C7" t="s">
        <v>181</v>
      </c>
      <c r="D7">
        <v>1</v>
      </c>
      <c r="E7" t="s">
        <v>182</v>
      </c>
      <c r="F7" t="s">
        <v>203</v>
      </c>
      <c r="G7" t="s">
        <v>204</v>
      </c>
      <c r="H7" t="s">
        <v>203</v>
      </c>
      <c r="I7" t="s">
        <v>204</v>
      </c>
      <c r="J7" t="s">
        <v>183</v>
      </c>
      <c r="L7" t="s">
        <v>232</v>
      </c>
      <c r="M7" t="s">
        <v>233</v>
      </c>
      <c r="N7" t="s">
        <v>344</v>
      </c>
      <c r="O7">
        <v>0.63594200000000001</v>
      </c>
      <c r="P7">
        <v>0.15959999999999999</v>
      </c>
      <c r="Q7">
        <v>5.8682999999999996</v>
      </c>
    </row>
    <row r="8" spans="1:17">
      <c r="A8" t="s">
        <v>350</v>
      </c>
      <c r="B8" t="s">
        <v>200</v>
      </c>
      <c r="C8" t="s">
        <v>235</v>
      </c>
      <c r="D8">
        <v>1</v>
      </c>
      <c r="E8" t="s">
        <v>202</v>
      </c>
      <c r="F8" t="s">
        <v>203</v>
      </c>
      <c r="G8" t="s">
        <v>204</v>
      </c>
      <c r="H8" t="s">
        <v>204</v>
      </c>
      <c r="I8" t="s">
        <v>204</v>
      </c>
      <c r="J8" t="s">
        <v>236</v>
      </c>
      <c r="K8" t="s">
        <v>237</v>
      </c>
      <c r="L8" t="s">
        <v>238</v>
      </c>
      <c r="M8" t="s">
        <v>297</v>
      </c>
      <c r="N8" t="s">
        <v>344</v>
      </c>
      <c r="O8">
        <v>0.67441499999999999</v>
      </c>
      <c r="P8">
        <v>0.1993</v>
      </c>
      <c r="Q8">
        <v>6.2821999999999996</v>
      </c>
    </row>
    <row r="9" spans="1:17">
      <c r="A9" t="s">
        <v>351</v>
      </c>
      <c r="B9" t="s">
        <v>200</v>
      </c>
      <c r="C9" t="s">
        <v>301</v>
      </c>
      <c r="D9">
        <v>1</v>
      </c>
      <c r="E9" t="s">
        <v>202</v>
      </c>
      <c r="F9" t="s">
        <v>203</v>
      </c>
      <c r="G9" t="s">
        <v>203</v>
      </c>
      <c r="H9" t="s">
        <v>204</v>
      </c>
      <c r="I9" t="s">
        <v>204</v>
      </c>
      <c r="J9" t="s">
        <v>226</v>
      </c>
      <c r="K9" t="s">
        <v>170</v>
      </c>
      <c r="M9" t="s">
        <v>271</v>
      </c>
      <c r="N9" t="s">
        <v>344</v>
      </c>
      <c r="O9">
        <v>0.67329600000000001</v>
      </c>
      <c r="P9">
        <v>0.1993</v>
      </c>
      <c r="Q9">
        <v>6.4249000000000001</v>
      </c>
    </row>
    <row r="10" spans="1:17">
      <c r="A10" t="s">
        <v>352</v>
      </c>
      <c r="B10" t="s">
        <v>200</v>
      </c>
      <c r="C10" t="s">
        <v>304</v>
      </c>
      <c r="D10">
        <v>1</v>
      </c>
      <c r="E10" t="s">
        <v>202</v>
      </c>
      <c r="F10" t="s">
        <v>203</v>
      </c>
      <c r="G10" t="s">
        <v>204</v>
      </c>
      <c r="H10" t="s">
        <v>204</v>
      </c>
      <c r="I10" t="s">
        <v>204</v>
      </c>
      <c r="J10" t="s">
        <v>208</v>
      </c>
      <c r="K10" t="s">
        <v>353</v>
      </c>
      <c r="L10" t="s">
        <v>210</v>
      </c>
      <c r="M10" t="s">
        <v>272</v>
      </c>
      <c r="N10" t="s">
        <v>344</v>
      </c>
      <c r="O10">
        <v>0.63925100000000001</v>
      </c>
      <c r="P10">
        <v>0.1812</v>
      </c>
      <c r="Q10">
        <v>6.2484999999999999</v>
      </c>
    </row>
    <row r="11" spans="1:17">
      <c r="A11" t="s">
        <v>354</v>
      </c>
      <c r="B11" t="s">
        <v>200</v>
      </c>
      <c r="C11" t="s">
        <v>368</v>
      </c>
      <c r="D11">
        <v>1</v>
      </c>
      <c r="E11" t="s">
        <v>202</v>
      </c>
      <c r="F11" t="s">
        <v>204</v>
      </c>
      <c r="G11" t="s">
        <v>204</v>
      </c>
      <c r="H11" t="s">
        <v>203</v>
      </c>
      <c r="I11" t="s">
        <v>204</v>
      </c>
      <c r="M11" t="s">
        <v>369</v>
      </c>
      <c r="N11" t="s">
        <v>344</v>
      </c>
      <c r="O11">
        <v>0.67532000000000003</v>
      </c>
      <c r="P11">
        <v>0.23949999999999999</v>
      </c>
      <c r="Q11">
        <v>6.8728999999999996</v>
      </c>
    </row>
    <row r="12" spans="1:17">
      <c r="A12" t="s">
        <v>355</v>
      </c>
      <c r="B12" t="s">
        <v>200</v>
      </c>
      <c r="C12" t="s">
        <v>282</v>
      </c>
      <c r="D12">
        <v>1</v>
      </c>
      <c r="E12" t="s">
        <v>202</v>
      </c>
      <c r="F12" t="s">
        <v>203</v>
      </c>
      <c r="G12" t="s">
        <v>203</v>
      </c>
      <c r="H12" t="s">
        <v>203</v>
      </c>
      <c r="I12" t="s">
        <v>204</v>
      </c>
      <c r="J12" t="s">
        <v>169</v>
      </c>
      <c r="K12" t="s">
        <v>283</v>
      </c>
      <c r="L12" t="s">
        <v>284</v>
      </c>
      <c r="M12" t="s">
        <v>285</v>
      </c>
      <c r="N12" t="s">
        <v>344</v>
      </c>
      <c r="O12">
        <v>0.67816299999999996</v>
      </c>
      <c r="P12">
        <v>0.24840000000000001</v>
      </c>
      <c r="Q12">
        <v>7.0518000000000001</v>
      </c>
    </row>
    <row r="13" spans="1:17">
      <c r="A13" t="s">
        <v>356</v>
      </c>
      <c r="B13" t="s">
        <v>200</v>
      </c>
      <c r="C13" t="s">
        <v>288</v>
      </c>
      <c r="D13">
        <v>1</v>
      </c>
      <c r="E13" t="s">
        <v>202</v>
      </c>
      <c r="F13" t="s">
        <v>203</v>
      </c>
      <c r="G13" t="s">
        <v>203</v>
      </c>
      <c r="H13" t="s">
        <v>204</v>
      </c>
      <c r="I13" t="s">
        <v>204</v>
      </c>
      <c r="J13" t="s">
        <v>169</v>
      </c>
      <c r="K13" t="s">
        <v>283</v>
      </c>
      <c r="L13" t="s">
        <v>284</v>
      </c>
      <c r="M13" t="s">
        <v>285</v>
      </c>
      <c r="N13" t="s">
        <v>344</v>
      </c>
      <c r="O13">
        <v>0.67696000000000001</v>
      </c>
      <c r="P13">
        <v>0.2447</v>
      </c>
      <c r="Q13">
        <v>6.9865000000000004</v>
      </c>
    </row>
    <row r="14" spans="1:17">
      <c r="A14" t="s">
        <v>357</v>
      </c>
      <c r="B14" t="s">
        <v>200</v>
      </c>
      <c r="C14" t="s">
        <v>294</v>
      </c>
      <c r="D14">
        <v>1</v>
      </c>
      <c r="E14" t="s">
        <v>202</v>
      </c>
      <c r="F14" t="s">
        <v>203</v>
      </c>
      <c r="G14" t="s">
        <v>204</v>
      </c>
      <c r="H14" t="s">
        <v>204</v>
      </c>
      <c r="I14" t="s">
        <v>203</v>
      </c>
      <c r="J14" t="s">
        <v>295</v>
      </c>
      <c r="K14" t="s">
        <v>283</v>
      </c>
      <c r="L14" t="s">
        <v>296</v>
      </c>
      <c r="M14" t="s">
        <v>274</v>
      </c>
      <c r="N14" t="s">
        <v>344</v>
      </c>
      <c r="O14">
        <v>0.655358</v>
      </c>
      <c r="P14">
        <v>0.1933</v>
      </c>
      <c r="Q14">
        <v>6.3869999999999996</v>
      </c>
    </row>
    <row r="15" spans="1:17">
      <c r="A15" t="s">
        <v>358</v>
      </c>
      <c r="B15" t="s">
        <v>200</v>
      </c>
      <c r="C15" t="s">
        <v>278</v>
      </c>
      <c r="D15">
        <v>1</v>
      </c>
      <c r="E15" t="s">
        <v>279</v>
      </c>
      <c r="F15" t="s">
        <v>203</v>
      </c>
      <c r="G15" t="s">
        <v>203</v>
      </c>
      <c r="H15" t="s">
        <v>204</v>
      </c>
      <c r="I15" t="s">
        <v>204</v>
      </c>
      <c r="J15" t="s">
        <v>283</v>
      </c>
      <c r="L15" t="s">
        <v>280</v>
      </c>
      <c r="M15" t="s">
        <v>281</v>
      </c>
      <c r="N15" t="s">
        <v>344</v>
      </c>
      <c r="O15">
        <v>0.65297000000000005</v>
      </c>
      <c r="P15">
        <v>0.20080000000000001</v>
      </c>
      <c r="Q15">
        <v>6.2880000000000003</v>
      </c>
    </row>
    <row r="16" spans="1:17">
      <c r="A16" t="s">
        <v>359</v>
      </c>
      <c r="B16" t="s">
        <v>200</v>
      </c>
      <c r="C16" t="s">
        <v>362</v>
      </c>
      <c r="D16">
        <v>1</v>
      </c>
      <c r="E16" t="s">
        <v>202</v>
      </c>
      <c r="F16" t="s">
        <v>203</v>
      </c>
      <c r="G16" t="s">
        <v>203</v>
      </c>
      <c r="H16" t="s">
        <v>204</v>
      </c>
      <c r="I16" t="s">
        <v>204</v>
      </c>
      <c r="J16" t="s">
        <v>169</v>
      </c>
      <c r="K16" t="s">
        <v>363</v>
      </c>
      <c r="L16" t="s">
        <v>364</v>
      </c>
      <c r="M16" t="s">
        <v>365</v>
      </c>
      <c r="N16" t="s">
        <v>344</v>
      </c>
      <c r="O16">
        <v>0.66174699999999997</v>
      </c>
      <c r="P16">
        <v>0.2152</v>
      </c>
      <c r="Q16">
        <v>6.6155999999999997</v>
      </c>
    </row>
  </sheetData>
  <sheetCalcPr fullCalcOnLoad="1"/>
  <phoneticPr fontId="3"/>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27"/>
  <sheetViews>
    <sheetView workbookViewId="0"/>
  </sheetViews>
  <sheetFormatPr baseColWidth="12" defaultRowHeight="17"/>
  <cols>
    <col min="1" max="1" width="17.6640625" customWidth="1"/>
    <col min="2" max="15" width="13.33203125" customWidth="1"/>
  </cols>
  <sheetData>
    <row r="1" spans="1:18">
      <c r="A1" s="5" t="s">
        <v>213</v>
      </c>
      <c r="B1" s="6" t="s">
        <v>260</v>
      </c>
      <c r="C1" s="6" t="s">
        <v>261</v>
      </c>
      <c r="D1" s="6" t="s">
        <v>262</v>
      </c>
      <c r="E1" s="6" t="s">
        <v>263</v>
      </c>
      <c r="F1" s="7" t="s">
        <v>264</v>
      </c>
      <c r="G1" s="7" t="s">
        <v>188</v>
      </c>
      <c r="H1" s="7" t="s">
        <v>189</v>
      </c>
      <c r="I1" s="6" t="s">
        <v>214</v>
      </c>
      <c r="J1" s="6" t="s">
        <v>215</v>
      </c>
      <c r="K1" s="6" t="s">
        <v>190</v>
      </c>
      <c r="L1" s="6" t="s">
        <v>191</v>
      </c>
      <c r="M1" s="6" t="s">
        <v>192</v>
      </c>
      <c r="N1" s="6" t="s">
        <v>193</v>
      </c>
      <c r="O1" s="6" t="s">
        <v>194</v>
      </c>
      <c r="P1" t="s">
        <v>196</v>
      </c>
      <c r="Q1" t="s">
        <v>197</v>
      </c>
      <c r="R1" t="s">
        <v>198</v>
      </c>
    </row>
    <row r="2" spans="1:18">
      <c r="A2" t="s">
        <v>216</v>
      </c>
      <c r="B2" t="s">
        <v>200</v>
      </c>
      <c r="C2" t="s">
        <v>201</v>
      </c>
      <c r="D2">
        <v>1</v>
      </c>
      <c r="E2" t="s">
        <v>202</v>
      </c>
      <c r="F2" t="s">
        <v>203</v>
      </c>
      <c r="G2" t="s">
        <v>204</v>
      </c>
      <c r="H2" t="s">
        <v>204</v>
      </c>
      <c r="I2" t="s">
        <v>203</v>
      </c>
      <c r="J2" t="s">
        <v>204</v>
      </c>
      <c r="K2" t="s">
        <v>204</v>
      </c>
      <c r="L2" t="s">
        <v>205</v>
      </c>
      <c r="M2" t="s">
        <v>308</v>
      </c>
      <c r="N2" t="s">
        <v>217</v>
      </c>
      <c r="O2" t="s">
        <v>128</v>
      </c>
      <c r="P2">
        <v>0.77204300000000003</v>
      </c>
      <c r="Q2">
        <v>0.30740000000000001</v>
      </c>
      <c r="R2">
        <v>7.9057000000000004</v>
      </c>
    </row>
    <row r="3" spans="1:18">
      <c r="A3" t="s">
        <v>218</v>
      </c>
      <c r="B3" t="s">
        <v>200</v>
      </c>
      <c r="C3" t="s">
        <v>131</v>
      </c>
      <c r="D3">
        <v>1</v>
      </c>
      <c r="E3" t="s">
        <v>202</v>
      </c>
      <c r="F3" t="s">
        <v>203</v>
      </c>
      <c r="G3" t="s">
        <v>204</v>
      </c>
      <c r="H3" t="s">
        <v>204</v>
      </c>
      <c r="I3" t="s">
        <v>203</v>
      </c>
      <c r="J3" t="s">
        <v>204</v>
      </c>
      <c r="K3" t="s">
        <v>204</v>
      </c>
      <c r="L3" t="s">
        <v>132</v>
      </c>
      <c r="M3" t="s">
        <v>133</v>
      </c>
      <c r="N3" t="s">
        <v>217</v>
      </c>
      <c r="O3" t="s">
        <v>134</v>
      </c>
      <c r="P3">
        <v>0.72843400000000003</v>
      </c>
      <c r="Q3">
        <v>0.29339999999999999</v>
      </c>
      <c r="R3">
        <v>7.7519</v>
      </c>
    </row>
    <row r="4" spans="1:18">
      <c r="A4" t="s">
        <v>219</v>
      </c>
      <c r="B4" t="s">
        <v>200</v>
      </c>
      <c r="C4" t="s">
        <v>136</v>
      </c>
      <c r="D4">
        <v>1</v>
      </c>
      <c r="E4" t="s">
        <v>202</v>
      </c>
      <c r="F4" t="s">
        <v>203</v>
      </c>
      <c r="G4" t="s">
        <v>203</v>
      </c>
      <c r="H4" t="s">
        <v>204</v>
      </c>
      <c r="I4" t="s">
        <v>203</v>
      </c>
      <c r="J4" t="s">
        <v>204</v>
      </c>
      <c r="K4" t="s">
        <v>204</v>
      </c>
      <c r="L4" t="s">
        <v>220</v>
      </c>
      <c r="M4" t="s">
        <v>221</v>
      </c>
      <c r="N4" t="s">
        <v>222</v>
      </c>
      <c r="O4" t="s">
        <v>184</v>
      </c>
      <c r="P4">
        <v>0.83271099999999998</v>
      </c>
      <c r="Q4">
        <v>0.39439999999999997</v>
      </c>
      <c r="R4">
        <v>8.9111999999999991</v>
      </c>
    </row>
    <row r="5" spans="1:18">
      <c r="A5" t="s">
        <v>185</v>
      </c>
      <c r="B5" t="s">
        <v>200</v>
      </c>
      <c r="C5" t="s">
        <v>225</v>
      </c>
      <c r="D5">
        <v>1</v>
      </c>
      <c r="E5" t="s">
        <v>202</v>
      </c>
      <c r="F5" s="7" t="s">
        <v>203</v>
      </c>
      <c r="G5" s="7" t="s">
        <v>204</v>
      </c>
      <c r="H5" s="7" t="s">
        <v>204</v>
      </c>
      <c r="I5" t="s">
        <v>203</v>
      </c>
      <c r="J5" t="s">
        <v>204</v>
      </c>
      <c r="K5" t="s">
        <v>204</v>
      </c>
      <c r="L5" t="s">
        <v>226</v>
      </c>
      <c r="M5" t="s">
        <v>186</v>
      </c>
      <c r="N5" t="s">
        <v>187</v>
      </c>
      <c r="O5" t="s">
        <v>123</v>
      </c>
      <c r="P5">
        <v>0.74218899999999999</v>
      </c>
      <c r="Q5">
        <v>0.27789999999999998</v>
      </c>
      <c r="R5">
        <v>7.6635999999999997</v>
      </c>
    </row>
    <row r="6" spans="1:18">
      <c r="A6" t="s">
        <v>124</v>
      </c>
      <c r="B6" t="s">
        <v>200</v>
      </c>
      <c r="C6" t="s">
        <v>173</v>
      </c>
      <c r="D6">
        <v>1</v>
      </c>
      <c r="E6" t="s">
        <v>182</v>
      </c>
      <c r="F6" t="s">
        <v>125</v>
      </c>
      <c r="G6" t="s">
        <v>125</v>
      </c>
      <c r="H6" t="s">
        <v>126</v>
      </c>
      <c r="I6" t="s">
        <v>203</v>
      </c>
      <c r="J6" t="s">
        <v>204</v>
      </c>
      <c r="K6" t="s">
        <v>204</v>
      </c>
      <c r="L6" t="s">
        <v>174</v>
      </c>
      <c r="M6" t="s">
        <v>127</v>
      </c>
      <c r="N6" t="s">
        <v>176</v>
      </c>
      <c r="O6" t="s">
        <v>149</v>
      </c>
      <c r="P6">
        <v>0.76727599999999996</v>
      </c>
      <c r="Q6">
        <v>0.26490000000000002</v>
      </c>
      <c r="R6">
        <v>7.4930000000000003</v>
      </c>
    </row>
    <row r="7" spans="1:18">
      <c r="A7" t="s">
        <v>150</v>
      </c>
      <c r="B7" t="s">
        <v>200</v>
      </c>
      <c r="C7" t="s">
        <v>181</v>
      </c>
      <c r="D7">
        <v>1</v>
      </c>
      <c r="E7" t="s">
        <v>182</v>
      </c>
      <c r="F7" t="s">
        <v>203</v>
      </c>
      <c r="G7" t="s">
        <v>151</v>
      </c>
      <c r="H7" t="s">
        <v>152</v>
      </c>
      <c r="I7" t="s">
        <v>203</v>
      </c>
      <c r="J7" t="s">
        <v>204</v>
      </c>
      <c r="K7" t="s">
        <v>204</v>
      </c>
      <c r="L7" t="s">
        <v>183</v>
      </c>
      <c r="M7" t="s">
        <v>183</v>
      </c>
      <c r="N7" t="s">
        <v>232</v>
      </c>
      <c r="O7" t="s">
        <v>153</v>
      </c>
      <c r="P7">
        <v>0.74550000000000005</v>
      </c>
      <c r="Q7">
        <v>0.25979999999999998</v>
      </c>
      <c r="R7">
        <v>7.2290000000000001</v>
      </c>
    </row>
    <row r="8" spans="1:18">
      <c r="A8" t="s">
        <v>154</v>
      </c>
      <c r="B8" t="s">
        <v>200</v>
      </c>
      <c r="C8" t="s">
        <v>155</v>
      </c>
      <c r="D8">
        <v>1</v>
      </c>
      <c r="E8" t="s">
        <v>202</v>
      </c>
      <c r="F8" s="8" t="s">
        <v>156</v>
      </c>
      <c r="G8" s="8" t="s">
        <v>156</v>
      </c>
      <c r="H8" s="8" t="s">
        <v>156</v>
      </c>
      <c r="I8" t="s">
        <v>203</v>
      </c>
      <c r="J8" t="s">
        <v>203</v>
      </c>
      <c r="K8" t="s">
        <v>204</v>
      </c>
      <c r="L8" t="s">
        <v>157</v>
      </c>
      <c r="M8" t="s">
        <v>133</v>
      </c>
      <c r="N8" t="s">
        <v>158</v>
      </c>
      <c r="O8" t="s">
        <v>159</v>
      </c>
      <c r="P8">
        <v>0.77927100000000005</v>
      </c>
      <c r="Q8">
        <v>0.31469999999999998</v>
      </c>
      <c r="R8">
        <v>8.1260999999999992</v>
      </c>
    </row>
    <row r="9" spans="1:18">
      <c r="A9" t="s">
        <v>160</v>
      </c>
      <c r="B9" t="s">
        <v>200</v>
      </c>
      <c r="C9" t="s">
        <v>161</v>
      </c>
      <c r="D9">
        <v>1</v>
      </c>
      <c r="E9" t="s">
        <v>202</v>
      </c>
      <c r="F9" s="9" t="s">
        <v>203</v>
      </c>
      <c r="G9" s="9" t="s">
        <v>203</v>
      </c>
      <c r="H9" s="9" t="s">
        <v>203</v>
      </c>
      <c r="I9" t="s">
        <v>203</v>
      </c>
      <c r="J9" t="s">
        <v>203</v>
      </c>
      <c r="K9" t="s">
        <v>203</v>
      </c>
      <c r="L9" t="s">
        <v>132</v>
      </c>
      <c r="M9" t="s">
        <v>132</v>
      </c>
      <c r="N9" t="s">
        <v>162</v>
      </c>
      <c r="O9" t="s">
        <v>163</v>
      </c>
      <c r="P9">
        <v>0.79718699999999998</v>
      </c>
      <c r="Q9">
        <v>0.36120000000000002</v>
      </c>
      <c r="R9">
        <v>8.5093999999999994</v>
      </c>
    </row>
    <row r="10" spans="1:18">
      <c r="A10" t="s">
        <v>143</v>
      </c>
      <c r="B10" t="s">
        <v>200</v>
      </c>
      <c r="C10" t="s">
        <v>144</v>
      </c>
      <c r="D10">
        <v>1</v>
      </c>
      <c r="E10" t="s">
        <v>202</v>
      </c>
      <c r="F10" s="8" t="s">
        <v>203</v>
      </c>
      <c r="G10" s="8" t="s">
        <v>203</v>
      </c>
      <c r="H10" s="8" t="s">
        <v>145</v>
      </c>
      <c r="I10" t="s">
        <v>203</v>
      </c>
      <c r="J10" t="s">
        <v>204</v>
      </c>
      <c r="K10" t="s">
        <v>204</v>
      </c>
      <c r="L10" t="s">
        <v>169</v>
      </c>
      <c r="M10" t="s">
        <v>283</v>
      </c>
      <c r="N10" t="s">
        <v>146</v>
      </c>
      <c r="O10" t="s">
        <v>147</v>
      </c>
      <c r="P10">
        <v>0.77159599999999995</v>
      </c>
      <c r="Q10">
        <v>0.31969999999999998</v>
      </c>
      <c r="R10">
        <v>8.2033000000000005</v>
      </c>
    </row>
    <row r="11" spans="1:18">
      <c r="A11" t="s">
        <v>95</v>
      </c>
      <c r="B11" t="s">
        <v>200</v>
      </c>
      <c r="C11" t="s">
        <v>301</v>
      </c>
      <c r="D11">
        <v>1</v>
      </c>
      <c r="E11" t="s">
        <v>182</v>
      </c>
      <c r="F11" s="8" t="s">
        <v>96</v>
      </c>
      <c r="G11" s="8" t="s">
        <v>97</v>
      </c>
      <c r="H11" s="8" t="s">
        <v>148</v>
      </c>
      <c r="I11" t="s">
        <v>203</v>
      </c>
      <c r="J11" t="s">
        <v>204</v>
      </c>
      <c r="K11" t="s">
        <v>204</v>
      </c>
      <c r="L11" t="s">
        <v>226</v>
      </c>
      <c r="M11" t="s">
        <v>98</v>
      </c>
      <c r="N11" t="s">
        <v>99</v>
      </c>
      <c r="O11" t="s">
        <v>100</v>
      </c>
      <c r="P11">
        <v>0.75669699999999995</v>
      </c>
      <c r="Q11">
        <v>0.2928</v>
      </c>
      <c r="R11">
        <v>7.8677999999999999</v>
      </c>
    </row>
    <row r="12" spans="1:18">
      <c r="A12" t="s">
        <v>101</v>
      </c>
      <c r="B12" t="s">
        <v>200</v>
      </c>
      <c r="C12" t="s">
        <v>102</v>
      </c>
      <c r="D12">
        <v>1</v>
      </c>
      <c r="E12" t="s">
        <v>202</v>
      </c>
      <c r="F12" t="s">
        <v>203</v>
      </c>
      <c r="G12" t="s">
        <v>103</v>
      </c>
      <c r="H12" t="s">
        <v>203</v>
      </c>
      <c r="I12" t="s">
        <v>203</v>
      </c>
      <c r="J12" t="s">
        <v>203</v>
      </c>
      <c r="K12" t="s">
        <v>203</v>
      </c>
      <c r="L12" t="s">
        <v>183</v>
      </c>
      <c r="M12" t="s">
        <v>133</v>
      </c>
      <c r="N12" t="s">
        <v>104</v>
      </c>
      <c r="O12" t="s">
        <v>105</v>
      </c>
      <c r="P12">
        <v>0.74533799999999995</v>
      </c>
      <c r="Q12">
        <v>0.25380000000000003</v>
      </c>
      <c r="R12">
        <v>7.2626999999999997</v>
      </c>
    </row>
    <row r="13" spans="1:18">
      <c r="A13" t="s">
        <v>106</v>
      </c>
      <c r="B13" t="s">
        <v>107</v>
      </c>
      <c r="C13" t="s">
        <v>108</v>
      </c>
      <c r="D13">
        <v>1</v>
      </c>
      <c r="E13" t="s">
        <v>202</v>
      </c>
      <c r="F13" t="s">
        <v>203</v>
      </c>
      <c r="G13" t="s">
        <v>204</v>
      </c>
      <c r="H13" t="s">
        <v>204</v>
      </c>
      <c r="I13" t="s">
        <v>203</v>
      </c>
      <c r="J13" t="s">
        <v>204</v>
      </c>
      <c r="K13" t="s">
        <v>204</v>
      </c>
      <c r="L13" t="s">
        <v>295</v>
      </c>
      <c r="M13" t="s">
        <v>227</v>
      </c>
      <c r="N13" t="s">
        <v>109</v>
      </c>
      <c r="O13" t="s">
        <v>110</v>
      </c>
      <c r="P13">
        <v>0.78409700000000004</v>
      </c>
      <c r="Q13">
        <v>0.32769999999999999</v>
      </c>
      <c r="R13">
        <v>8.2106999999999992</v>
      </c>
    </row>
    <row r="14" spans="1:18">
      <c r="A14" t="s">
        <v>111</v>
      </c>
      <c r="B14" t="s">
        <v>200</v>
      </c>
      <c r="C14" t="s">
        <v>112</v>
      </c>
      <c r="D14">
        <v>1</v>
      </c>
      <c r="E14" t="s">
        <v>168</v>
      </c>
      <c r="F14" t="s">
        <v>113</v>
      </c>
      <c r="G14" t="s">
        <v>114</v>
      </c>
      <c r="H14" t="s">
        <v>114</v>
      </c>
      <c r="I14" t="s">
        <v>203</v>
      </c>
      <c r="J14" t="s">
        <v>204</v>
      </c>
      <c r="K14" t="s">
        <v>204</v>
      </c>
      <c r="L14" t="s">
        <v>227</v>
      </c>
      <c r="M14" t="s">
        <v>133</v>
      </c>
      <c r="N14" t="s">
        <v>115</v>
      </c>
      <c r="O14" t="s">
        <v>116</v>
      </c>
      <c r="P14">
        <v>0.66067399999999998</v>
      </c>
      <c r="Q14">
        <v>0.17979999999999999</v>
      </c>
      <c r="R14">
        <v>6.0518999999999998</v>
      </c>
    </row>
    <row r="15" spans="1:18">
      <c r="A15" t="s">
        <v>117</v>
      </c>
      <c r="B15" t="s">
        <v>200</v>
      </c>
      <c r="C15" t="s">
        <v>118</v>
      </c>
      <c r="D15">
        <v>1</v>
      </c>
      <c r="E15" t="s">
        <v>202</v>
      </c>
      <c r="F15" s="9" t="s">
        <v>119</v>
      </c>
      <c r="G15" s="9" t="s">
        <v>119</v>
      </c>
      <c r="H15" s="9" t="s">
        <v>120</v>
      </c>
      <c r="I15" t="s">
        <v>203</v>
      </c>
      <c r="J15" t="s">
        <v>204</v>
      </c>
      <c r="K15" t="s">
        <v>204</v>
      </c>
      <c r="L15" t="s">
        <v>170</v>
      </c>
      <c r="M15" t="s">
        <v>121</v>
      </c>
      <c r="N15" t="s">
        <v>122</v>
      </c>
      <c r="O15" t="s">
        <v>140</v>
      </c>
      <c r="P15">
        <v>0.78203299999999998</v>
      </c>
      <c r="Q15">
        <v>0.34760000000000002</v>
      </c>
      <c r="R15">
        <v>8.4243000000000006</v>
      </c>
    </row>
    <row r="16" spans="1:18">
      <c r="A16" t="s">
        <v>141</v>
      </c>
      <c r="B16" t="s">
        <v>200</v>
      </c>
      <c r="C16" t="s">
        <v>142</v>
      </c>
      <c r="D16">
        <v>1</v>
      </c>
      <c r="E16" t="s">
        <v>202</v>
      </c>
      <c r="F16" s="10" t="s">
        <v>164</v>
      </c>
      <c r="G16" s="10" t="s">
        <v>165</v>
      </c>
      <c r="H16" s="10" t="s">
        <v>165</v>
      </c>
      <c r="I16" t="s">
        <v>203</v>
      </c>
      <c r="J16" t="s">
        <v>204</v>
      </c>
      <c r="K16" t="s">
        <v>204</v>
      </c>
      <c r="L16" t="s">
        <v>93</v>
      </c>
      <c r="M16" t="s">
        <v>94</v>
      </c>
      <c r="N16" t="s">
        <v>92</v>
      </c>
      <c r="O16" t="s">
        <v>80</v>
      </c>
      <c r="P16">
        <v>0.75097899999999995</v>
      </c>
      <c r="Q16">
        <v>0.2586</v>
      </c>
      <c r="R16">
        <v>7.4572000000000003</v>
      </c>
    </row>
    <row r="17" spans="1:18">
      <c r="A17" t="s">
        <v>45</v>
      </c>
      <c r="B17" t="s">
        <v>200</v>
      </c>
      <c r="C17" t="s">
        <v>46</v>
      </c>
      <c r="D17">
        <v>1</v>
      </c>
      <c r="E17" t="s">
        <v>202</v>
      </c>
      <c r="F17" s="8" t="s">
        <v>96</v>
      </c>
      <c r="G17" s="8" t="s">
        <v>96</v>
      </c>
      <c r="H17" s="8" t="s">
        <v>47</v>
      </c>
      <c r="I17" t="s">
        <v>203</v>
      </c>
      <c r="J17" t="s">
        <v>204</v>
      </c>
      <c r="K17" t="s">
        <v>204</v>
      </c>
      <c r="L17" t="s">
        <v>170</v>
      </c>
      <c r="M17" t="s">
        <v>48</v>
      </c>
      <c r="N17" t="s">
        <v>49</v>
      </c>
      <c r="O17" t="s">
        <v>71</v>
      </c>
      <c r="P17">
        <v>0.78207099999999996</v>
      </c>
      <c r="Q17">
        <v>0.32290000000000002</v>
      </c>
      <c r="R17">
        <v>8.0473999999999997</v>
      </c>
    </row>
    <row r="18" spans="1:18">
      <c r="A18" t="s">
        <v>72</v>
      </c>
      <c r="B18" t="s">
        <v>200</v>
      </c>
      <c r="C18" t="s">
        <v>73</v>
      </c>
      <c r="D18">
        <v>1</v>
      </c>
      <c r="E18" t="s">
        <v>202</v>
      </c>
      <c r="F18" t="s">
        <v>74</v>
      </c>
      <c r="G18" s="8" t="s">
        <v>75</v>
      </c>
      <c r="H18" t="s">
        <v>76</v>
      </c>
      <c r="I18" t="s">
        <v>119</v>
      </c>
      <c r="J18" t="s">
        <v>119</v>
      </c>
      <c r="K18" t="s">
        <v>120</v>
      </c>
      <c r="L18" t="s">
        <v>77</v>
      </c>
      <c r="M18" t="s">
        <v>78</v>
      </c>
      <c r="N18" t="s">
        <v>79</v>
      </c>
      <c r="O18" t="s">
        <v>43</v>
      </c>
      <c r="P18">
        <v>0.740811</v>
      </c>
      <c r="Q18">
        <v>0.26390000000000002</v>
      </c>
      <c r="R18">
        <v>7.3357000000000001</v>
      </c>
    </row>
    <row r="19" spans="1:18">
      <c r="A19" t="s">
        <v>88</v>
      </c>
      <c r="B19" t="s">
        <v>200</v>
      </c>
      <c r="C19" t="s">
        <v>89</v>
      </c>
      <c r="D19">
        <v>1</v>
      </c>
      <c r="E19" t="s">
        <v>202</v>
      </c>
      <c r="F19" t="s">
        <v>44</v>
      </c>
      <c r="G19" t="s">
        <v>90</v>
      </c>
      <c r="H19" t="s">
        <v>90</v>
      </c>
      <c r="I19" t="s">
        <v>203</v>
      </c>
      <c r="J19" t="s">
        <v>204</v>
      </c>
      <c r="K19" t="s">
        <v>204</v>
      </c>
      <c r="L19" t="s">
        <v>170</v>
      </c>
      <c r="M19" t="s">
        <v>81</v>
      </c>
      <c r="N19" t="s">
        <v>91</v>
      </c>
      <c r="O19" t="s">
        <v>30</v>
      </c>
      <c r="P19">
        <v>0.76474600000000004</v>
      </c>
      <c r="Q19">
        <v>0.30270000000000002</v>
      </c>
      <c r="R19">
        <v>8.0042000000000009</v>
      </c>
    </row>
    <row r="20" spans="1:18">
      <c r="A20" t="s">
        <v>31</v>
      </c>
      <c r="B20" t="s">
        <v>200</v>
      </c>
      <c r="C20" t="s">
        <v>368</v>
      </c>
      <c r="D20">
        <v>1</v>
      </c>
      <c r="E20" t="s">
        <v>202</v>
      </c>
      <c r="F20" t="s">
        <v>90</v>
      </c>
      <c r="G20" t="s">
        <v>90</v>
      </c>
      <c r="H20" t="s">
        <v>44</v>
      </c>
      <c r="I20" t="s">
        <v>204</v>
      </c>
      <c r="J20" t="s">
        <v>203</v>
      </c>
      <c r="K20" t="s">
        <v>204</v>
      </c>
      <c r="L20">
        <v>0</v>
      </c>
      <c r="O20" t="s">
        <v>369</v>
      </c>
      <c r="P20">
        <v>0.73929900000000004</v>
      </c>
      <c r="Q20">
        <v>0.25700000000000001</v>
      </c>
      <c r="R20">
        <v>7.3285</v>
      </c>
    </row>
    <row r="21" spans="1:18">
      <c r="A21" t="s">
        <v>32</v>
      </c>
      <c r="B21" t="s">
        <v>200</v>
      </c>
      <c r="C21" t="s">
        <v>33</v>
      </c>
      <c r="D21">
        <v>1</v>
      </c>
      <c r="E21" t="s">
        <v>34</v>
      </c>
      <c r="F21" t="s">
        <v>90</v>
      </c>
      <c r="G21" t="s">
        <v>90</v>
      </c>
      <c r="H21" t="s">
        <v>44</v>
      </c>
      <c r="I21" t="s">
        <v>204</v>
      </c>
      <c r="J21" t="s">
        <v>203</v>
      </c>
      <c r="K21" t="s">
        <v>204</v>
      </c>
      <c r="L21">
        <v>0</v>
      </c>
      <c r="O21" t="s">
        <v>35</v>
      </c>
      <c r="P21">
        <v>0.66985399999999995</v>
      </c>
      <c r="Q21">
        <v>0.1076</v>
      </c>
      <c r="R21">
        <v>4.5465999999999998</v>
      </c>
    </row>
    <row r="22" spans="1:18">
      <c r="A22" t="s">
        <v>36</v>
      </c>
      <c r="B22" t="s">
        <v>200</v>
      </c>
      <c r="C22" t="s">
        <v>37</v>
      </c>
      <c r="D22">
        <v>1</v>
      </c>
      <c r="E22" t="s">
        <v>34</v>
      </c>
      <c r="F22" t="s">
        <v>90</v>
      </c>
      <c r="G22" t="s">
        <v>90</v>
      </c>
      <c r="H22" t="s">
        <v>44</v>
      </c>
      <c r="I22" t="s">
        <v>204</v>
      </c>
      <c r="J22" t="s">
        <v>203</v>
      </c>
      <c r="K22" t="s">
        <v>204</v>
      </c>
      <c r="L22">
        <v>0</v>
      </c>
      <c r="O22" t="s">
        <v>35</v>
      </c>
      <c r="P22">
        <v>0.69449300000000003</v>
      </c>
      <c r="Q22">
        <v>0.1293</v>
      </c>
      <c r="R22">
        <v>5.2003000000000004</v>
      </c>
    </row>
    <row r="23" spans="1:18">
      <c r="A23" t="s">
        <v>38</v>
      </c>
      <c r="B23" t="s">
        <v>200</v>
      </c>
      <c r="C23" t="s">
        <v>288</v>
      </c>
      <c r="D23">
        <v>1</v>
      </c>
      <c r="E23" t="s">
        <v>202</v>
      </c>
      <c r="F23" t="s">
        <v>39</v>
      </c>
      <c r="G23" t="s">
        <v>39</v>
      </c>
      <c r="H23" t="s">
        <v>40</v>
      </c>
      <c r="I23" t="s">
        <v>203</v>
      </c>
      <c r="J23" t="s">
        <v>204</v>
      </c>
      <c r="K23" t="s">
        <v>204</v>
      </c>
      <c r="L23" t="s">
        <v>41</v>
      </c>
      <c r="M23" t="s">
        <v>226</v>
      </c>
      <c r="N23" t="s">
        <v>42</v>
      </c>
      <c r="O23" t="s">
        <v>82</v>
      </c>
      <c r="P23">
        <v>0.788385</v>
      </c>
      <c r="Q23">
        <v>0.35699999999999998</v>
      </c>
      <c r="R23">
        <v>8.6292000000000009</v>
      </c>
    </row>
    <row r="24" spans="1:18">
      <c r="A24" t="s">
        <v>83</v>
      </c>
      <c r="B24" t="s">
        <v>200</v>
      </c>
      <c r="C24" t="s">
        <v>84</v>
      </c>
      <c r="D24">
        <v>1</v>
      </c>
      <c r="E24" t="s">
        <v>202</v>
      </c>
      <c r="F24" t="s">
        <v>39</v>
      </c>
      <c r="G24" t="s">
        <v>40</v>
      </c>
      <c r="H24" t="s">
        <v>40</v>
      </c>
      <c r="I24" t="s">
        <v>203</v>
      </c>
      <c r="J24" t="s">
        <v>204</v>
      </c>
      <c r="K24" t="s">
        <v>204</v>
      </c>
      <c r="L24" t="s">
        <v>183</v>
      </c>
      <c r="M24" t="s">
        <v>283</v>
      </c>
      <c r="N24" t="s">
        <v>85</v>
      </c>
      <c r="O24" t="s">
        <v>86</v>
      </c>
      <c r="P24">
        <v>0.76620500000000002</v>
      </c>
      <c r="Q24">
        <v>0.3075</v>
      </c>
      <c r="R24">
        <v>7.8924000000000003</v>
      </c>
    </row>
    <row r="27" spans="1:18">
      <c r="A27" t="s">
        <v>87</v>
      </c>
    </row>
  </sheetData>
  <sheetCalcPr fullCalcOnLoad="1"/>
  <phoneticPr fontId="3"/>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9"/>
  <sheetViews>
    <sheetView workbookViewId="0"/>
  </sheetViews>
  <sheetFormatPr baseColWidth="12" defaultRowHeight="17"/>
  <sheetData>
    <row r="1" spans="1:17">
      <c r="A1" t="s">
        <v>259</v>
      </c>
      <c r="B1" t="s">
        <v>260</v>
      </c>
      <c r="C1" t="s">
        <v>261</v>
      </c>
      <c r="D1" t="s">
        <v>262</v>
      </c>
      <c r="E1" t="s">
        <v>263</v>
      </c>
      <c r="F1" t="s">
        <v>264</v>
      </c>
      <c r="G1" t="s">
        <v>188</v>
      </c>
      <c r="H1" t="s">
        <v>189</v>
      </c>
      <c r="I1" t="s">
        <v>190</v>
      </c>
      <c r="J1" t="s">
        <v>191</v>
      </c>
      <c r="K1" t="s">
        <v>192</v>
      </c>
      <c r="L1" t="s">
        <v>193</v>
      </c>
      <c r="M1" t="s">
        <v>194</v>
      </c>
      <c r="N1" t="s">
        <v>195</v>
      </c>
      <c r="O1" t="s">
        <v>196</v>
      </c>
      <c r="P1" t="s">
        <v>197</v>
      </c>
      <c r="Q1" t="s">
        <v>198</v>
      </c>
    </row>
    <row r="2" spans="1:17">
      <c r="A2" t="s">
        <v>50</v>
      </c>
      <c r="B2" t="s">
        <v>51</v>
      </c>
      <c r="C2" t="s">
        <v>201</v>
      </c>
      <c r="D2">
        <v>1</v>
      </c>
      <c r="E2" t="s">
        <v>202</v>
      </c>
      <c r="F2" t="s">
        <v>203</v>
      </c>
      <c r="G2" t="s">
        <v>204</v>
      </c>
      <c r="H2" t="s">
        <v>204</v>
      </c>
      <c r="I2" t="s">
        <v>204</v>
      </c>
      <c r="J2" t="s">
        <v>183</v>
      </c>
      <c r="K2" t="s">
        <v>52</v>
      </c>
      <c r="L2" t="s">
        <v>207</v>
      </c>
      <c r="M2" t="s">
        <v>128</v>
      </c>
      <c r="N2" t="s">
        <v>53</v>
      </c>
      <c r="O2">
        <v>0.70072999999999996</v>
      </c>
      <c r="P2">
        <v>0.28470000000000001</v>
      </c>
      <c r="Q2">
        <v>7.7244000000000002</v>
      </c>
    </row>
    <row r="3" spans="1:17">
      <c r="A3" t="s">
        <v>54</v>
      </c>
      <c r="B3" t="s">
        <v>51</v>
      </c>
      <c r="C3" t="s">
        <v>131</v>
      </c>
      <c r="D3">
        <v>1</v>
      </c>
      <c r="E3" t="s">
        <v>202</v>
      </c>
      <c r="F3" t="s">
        <v>203</v>
      </c>
      <c r="G3" t="s">
        <v>204</v>
      </c>
      <c r="H3" t="s">
        <v>204</v>
      </c>
      <c r="I3" t="s">
        <v>204</v>
      </c>
      <c r="J3" t="s">
        <v>132</v>
      </c>
      <c r="K3" t="s">
        <v>175</v>
      </c>
      <c r="L3" t="s">
        <v>207</v>
      </c>
      <c r="M3" t="s">
        <v>134</v>
      </c>
      <c r="N3" t="s">
        <v>53</v>
      </c>
      <c r="O3">
        <v>0.67618</v>
      </c>
      <c r="P3">
        <v>0.28670000000000001</v>
      </c>
      <c r="Q3">
        <v>7.7450999999999999</v>
      </c>
    </row>
    <row r="4" spans="1:17">
      <c r="A4" t="s">
        <v>55</v>
      </c>
      <c r="B4" t="s">
        <v>51</v>
      </c>
      <c r="C4" t="s">
        <v>225</v>
      </c>
      <c r="D4">
        <v>1</v>
      </c>
      <c r="E4" t="s">
        <v>202</v>
      </c>
      <c r="F4" t="s">
        <v>203</v>
      </c>
      <c r="G4" t="s">
        <v>204</v>
      </c>
      <c r="H4" t="s">
        <v>203</v>
      </c>
      <c r="I4" t="s">
        <v>204</v>
      </c>
      <c r="J4" t="s">
        <v>170</v>
      </c>
      <c r="K4" t="s">
        <v>133</v>
      </c>
      <c r="L4" t="s">
        <v>228</v>
      </c>
      <c r="M4" t="s">
        <v>56</v>
      </c>
      <c r="N4" t="s">
        <v>53</v>
      </c>
      <c r="O4">
        <v>0.62976799999999999</v>
      </c>
      <c r="P4">
        <v>0.20899999999999999</v>
      </c>
      <c r="Q4">
        <v>6.4335000000000004</v>
      </c>
    </row>
    <row r="5" spans="1:17">
      <c r="A5" t="s">
        <v>57</v>
      </c>
      <c r="B5" t="s">
        <v>51</v>
      </c>
      <c r="C5" t="s">
        <v>181</v>
      </c>
      <c r="D5">
        <v>1</v>
      </c>
      <c r="E5" t="s">
        <v>182</v>
      </c>
      <c r="F5" t="s">
        <v>203</v>
      </c>
      <c r="G5" t="s">
        <v>204</v>
      </c>
      <c r="H5" t="s">
        <v>203</v>
      </c>
      <c r="I5" t="s">
        <v>204</v>
      </c>
      <c r="J5" t="s">
        <v>183</v>
      </c>
      <c r="L5" t="s">
        <v>232</v>
      </c>
      <c r="M5" t="s">
        <v>233</v>
      </c>
      <c r="N5" t="s">
        <v>53</v>
      </c>
      <c r="O5">
        <v>0.73776799999999998</v>
      </c>
      <c r="P5">
        <v>0.31180000000000002</v>
      </c>
      <c r="Q5">
        <v>7.7030000000000003</v>
      </c>
    </row>
    <row r="6" spans="1:17">
      <c r="A6" t="s">
        <v>58</v>
      </c>
      <c r="B6" t="s">
        <v>51</v>
      </c>
      <c r="C6" t="s">
        <v>59</v>
      </c>
      <c r="D6">
        <v>1</v>
      </c>
      <c r="E6" t="s">
        <v>202</v>
      </c>
      <c r="F6" t="s">
        <v>203</v>
      </c>
      <c r="G6" t="s">
        <v>203</v>
      </c>
      <c r="H6" t="s">
        <v>204</v>
      </c>
      <c r="I6" t="s">
        <v>204</v>
      </c>
      <c r="J6" t="s">
        <v>60</v>
      </c>
      <c r="K6" t="s">
        <v>61</v>
      </c>
      <c r="L6" t="s">
        <v>62</v>
      </c>
      <c r="M6" t="s">
        <v>63</v>
      </c>
      <c r="N6" t="s">
        <v>53</v>
      </c>
      <c r="O6">
        <v>0.69696499999999995</v>
      </c>
      <c r="P6">
        <v>0.312</v>
      </c>
      <c r="Q6">
        <v>8.0015999999999998</v>
      </c>
    </row>
    <row r="7" spans="1:17">
      <c r="A7" t="s">
        <v>64</v>
      </c>
      <c r="B7" t="s">
        <v>51</v>
      </c>
      <c r="C7" t="s">
        <v>235</v>
      </c>
      <c r="D7">
        <v>1</v>
      </c>
      <c r="E7" t="s">
        <v>202</v>
      </c>
      <c r="F7" t="s">
        <v>203</v>
      </c>
      <c r="G7" t="s">
        <v>204</v>
      </c>
      <c r="H7" t="s">
        <v>204</v>
      </c>
      <c r="I7" t="s">
        <v>204</v>
      </c>
      <c r="J7" t="s">
        <v>236</v>
      </c>
      <c r="K7" t="s">
        <v>237</v>
      </c>
      <c r="L7" t="s">
        <v>238</v>
      </c>
      <c r="M7" t="s">
        <v>65</v>
      </c>
      <c r="N7" t="s">
        <v>53</v>
      </c>
      <c r="O7">
        <v>0.71191300000000002</v>
      </c>
      <c r="P7">
        <v>0.31559999999999999</v>
      </c>
      <c r="Q7">
        <v>8.1526999999999994</v>
      </c>
    </row>
    <row r="8" spans="1:17">
      <c r="A8" t="s">
        <v>66</v>
      </c>
      <c r="B8" t="s">
        <v>51</v>
      </c>
      <c r="C8" t="s">
        <v>301</v>
      </c>
      <c r="D8">
        <v>1</v>
      </c>
      <c r="E8" t="s">
        <v>202</v>
      </c>
      <c r="F8" t="s">
        <v>203</v>
      </c>
      <c r="G8" t="s">
        <v>203</v>
      </c>
      <c r="H8" t="s">
        <v>204</v>
      </c>
      <c r="I8" t="s">
        <v>204</v>
      </c>
      <c r="J8" t="s">
        <v>226</v>
      </c>
      <c r="K8" t="s">
        <v>170</v>
      </c>
      <c r="M8" t="s">
        <v>67</v>
      </c>
      <c r="N8" t="s">
        <v>53</v>
      </c>
      <c r="O8">
        <v>0.65409799999999996</v>
      </c>
      <c r="P8">
        <v>0.25309999999999999</v>
      </c>
      <c r="Q8">
        <v>7.194</v>
      </c>
    </row>
    <row r="9" spans="1:17">
      <c r="A9" t="s">
        <v>68</v>
      </c>
      <c r="B9" t="s">
        <v>51</v>
      </c>
      <c r="C9" t="s">
        <v>69</v>
      </c>
      <c r="D9">
        <v>1</v>
      </c>
      <c r="E9" t="s">
        <v>34</v>
      </c>
      <c r="F9" t="s">
        <v>204</v>
      </c>
      <c r="G9" t="s">
        <v>204</v>
      </c>
      <c r="H9" t="s">
        <v>203</v>
      </c>
      <c r="I9" t="s">
        <v>203</v>
      </c>
      <c r="J9">
        <v>0</v>
      </c>
      <c r="K9" t="s">
        <v>70</v>
      </c>
      <c r="L9" t="s">
        <v>0</v>
      </c>
      <c r="M9" t="s">
        <v>1</v>
      </c>
      <c r="N9" t="s">
        <v>53</v>
      </c>
      <c r="O9">
        <v>0.72058699999999998</v>
      </c>
      <c r="P9">
        <v>0.2203</v>
      </c>
      <c r="Q9">
        <v>6.8665000000000003</v>
      </c>
    </row>
    <row r="10" spans="1:17">
      <c r="A10" t="s">
        <v>2</v>
      </c>
      <c r="B10" t="s">
        <v>51</v>
      </c>
      <c r="C10" t="s">
        <v>112</v>
      </c>
      <c r="D10">
        <v>1</v>
      </c>
      <c r="E10" t="s">
        <v>168</v>
      </c>
      <c r="F10" t="s">
        <v>203</v>
      </c>
      <c r="G10" t="s">
        <v>204</v>
      </c>
      <c r="H10" t="s">
        <v>204</v>
      </c>
      <c r="I10" t="s">
        <v>204</v>
      </c>
      <c r="J10" t="s">
        <v>183</v>
      </c>
      <c r="K10" t="s">
        <v>81</v>
      </c>
      <c r="L10" t="s">
        <v>3</v>
      </c>
      <c r="M10" t="s">
        <v>4</v>
      </c>
      <c r="N10" t="s">
        <v>53</v>
      </c>
      <c r="O10">
        <v>0.69183600000000001</v>
      </c>
      <c r="P10">
        <v>0.2465</v>
      </c>
      <c r="Q10">
        <v>7.1157000000000004</v>
      </c>
    </row>
    <row r="11" spans="1:17">
      <c r="A11" t="s">
        <v>5</v>
      </c>
      <c r="B11" t="s">
        <v>51</v>
      </c>
      <c r="C11" t="s">
        <v>6</v>
      </c>
      <c r="D11">
        <v>1</v>
      </c>
      <c r="F11" t="s">
        <v>203</v>
      </c>
      <c r="G11" t="s">
        <v>203</v>
      </c>
      <c r="H11" t="s">
        <v>204</v>
      </c>
      <c r="I11" t="s">
        <v>204</v>
      </c>
      <c r="J11" t="s">
        <v>236</v>
      </c>
      <c r="K11" t="s">
        <v>7</v>
      </c>
      <c r="L11" t="s">
        <v>8</v>
      </c>
      <c r="M11" t="s">
        <v>9</v>
      </c>
      <c r="N11" t="s">
        <v>53</v>
      </c>
      <c r="O11">
        <v>0.73916099999999996</v>
      </c>
      <c r="P11">
        <v>0.32</v>
      </c>
      <c r="Q11">
        <v>7.8986000000000001</v>
      </c>
    </row>
    <row r="12" spans="1:17">
      <c r="A12" t="s">
        <v>10</v>
      </c>
      <c r="B12" t="s">
        <v>51</v>
      </c>
      <c r="C12" t="s">
        <v>11</v>
      </c>
      <c r="D12">
        <v>1</v>
      </c>
      <c r="E12" t="s">
        <v>202</v>
      </c>
      <c r="F12" t="s">
        <v>203</v>
      </c>
      <c r="G12" t="s">
        <v>204</v>
      </c>
      <c r="H12" t="s">
        <v>204</v>
      </c>
      <c r="I12" t="s">
        <v>204</v>
      </c>
      <c r="J12" t="s">
        <v>132</v>
      </c>
      <c r="K12" t="s">
        <v>12</v>
      </c>
      <c r="L12" t="s">
        <v>13</v>
      </c>
      <c r="M12" t="s">
        <v>14</v>
      </c>
      <c r="N12" t="s">
        <v>53</v>
      </c>
      <c r="O12">
        <v>0.68837199999999998</v>
      </c>
      <c r="P12">
        <v>0.21440000000000001</v>
      </c>
      <c r="Q12">
        <v>6.4465000000000003</v>
      </c>
    </row>
    <row r="13" spans="1:17">
      <c r="A13" t="s">
        <v>15</v>
      </c>
      <c r="B13" t="s">
        <v>51</v>
      </c>
      <c r="C13" t="s">
        <v>368</v>
      </c>
      <c r="D13">
        <v>1</v>
      </c>
      <c r="E13" t="s">
        <v>202</v>
      </c>
      <c r="F13" t="s">
        <v>204</v>
      </c>
      <c r="G13" t="s">
        <v>204</v>
      </c>
      <c r="H13" t="s">
        <v>203</v>
      </c>
      <c r="I13" t="s">
        <v>204</v>
      </c>
      <c r="M13" t="s">
        <v>369</v>
      </c>
      <c r="N13" t="s">
        <v>53</v>
      </c>
      <c r="O13">
        <v>0.68766700000000003</v>
      </c>
      <c r="P13">
        <v>0.25900000000000001</v>
      </c>
      <c r="Q13">
        <v>7.5970000000000004</v>
      </c>
    </row>
    <row r="14" spans="1:17">
      <c r="A14" t="s">
        <v>16</v>
      </c>
      <c r="B14" t="s">
        <v>51</v>
      </c>
      <c r="C14" t="s">
        <v>33</v>
      </c>
      <c r="D14">
        <v>1</v>
      </c>
      <c r="E14" t="s">
        <v>34</v>
      </c>
      <c r="F14" t="s">
        <v>204</v>
      </c>
      <c r="G14" t="s">
        <v>204</v>
      </c>
      <c r="H14" t="s">
        <v>203</v>
      </c>
      <c r="I14" t="s">
        <v>204</v>
      </c>
      <c r="M14" t="s">
        <v>35</v>
      </c>
      <c r="N14" t="s">
        <v>53</v>
      </c>
      <c r="O14">
        <v>0.71243900000000004</v>
      </c>
      <c r="P14">
        <v>0.1993</v>
      </c>
      <c r="Q14">
        <v>6.4824999999999999</v>
      </c>
    </row>
    <row r="15" spans="1:17">
      <c r="A15" t="s">
        <v>17</v>
      </c>
      <c r="B15" t="s">
        <v>51</v>
      </c>
      <c r="C15" t="s">
        <v>37</v>
      </c>
      <c r="D15">
        <v>1</v>
      </c>
      <c r="E15" t="s">
        <v>34</v>
      </c>
      <c r="F15" t="s">
        <v>204</v>
      </c>
      <c r="G15" t="s">
        <v>204</v>
      </c>
      <c r="H15" t="s">
        <v>203</v>
      </c>
      <c r="I15" t="s">
        <v>204</v>
      </c>
      <c r="M15" t="s">
        <v>35</v>
      </c>
      <c r="N15" t="s">
        <v>53</v>
      </c>
      <c r="O15">
        <v>0.65946300000000002</v>
      </c>
      <c r="P15">
        <v>0.17810000000000001</v>
      </c>
      <c r="Q15">
        <v>6.1340000000000003</v>
      </c>
    </row>
    <row r="16" spans="1:17">
      <c r="A16" t="s">
        <v>18</v>
      </c>
      <c r="B16" t="s">
        <v>51</v>
      </c>
      <c r="C16" t="s">
        <v>19</v>
      </c>
      <c r="D16">
        <v>1</v>
      </c>
      <c r="E16" t="s">
        <v>34</v>
      </c>
      <c r="F16" t="s">
        <v>204</v>
      </c>
      <c r="G16" t="s">
        <v>204</v>
      </c>
      <c r="H16" t="s">
        <v>203</v>
      </c>
      <c r="I16" t="s">
        <v>204</v>
      </c>
      <c r="M16" t="s">
        <v>35</v>
      </c>
      <c r="N16" t="s">
        <v>53</v>
      </c>
      <c r="O16">
        <v>0.68162900000000004</v>
      </c>
      <c r="P16">
        <v>0.18809999999999999</v>
      </c>
      <c r="Q16">
        <v>6.2971000000000004</v>
      </c>
    </row>
    <row r="17" spans="1:17">
      <c r="A17" t="s">
        <v>20</v>
      </c>
      <c r="B17" t="s">
        <v>51</v>
      </c>
      <c r="C17" t="s">
        <v>288</v>
      </c>
      <c r="D17">
        <v>1</v>
      </c>
      <c r="E17" t="s">
        <v>202</v>
      </c>
      <c r="F17" t="s">
        <v>203</v>
      </c>
      <c r="G17" t="s">
        <v>203</v>
      </c>
      <c r="H17" t="s">
        <v>204</v>
      </c>
      <c r="I17" t="s">
        <v>204</v>
      </c>
      <c r="J17" t="s">
        <v>206</v>
      </c>
      <c r="K17" t="s">
        <v>21</v>
      </c>
      <c r="L17" t="s">
        <v>22</v>
      </c>
      <c r="M17" t="s">
        <v>23</v>
      </c>
      <c r="N17" t="s">
        <v>53</v>
      </c>
      <c r="O17">
        <v>0.72723099999999996</v>
      </c>
      <c r="P17">
        <v>0.33079999999999998</v>
      </c>
      <c r="Q17">
        <v>8.1872000000000007</v>
      </c>
    </row>
    <row r="18" spans="1:17">
      <c r="A18" t="s">
        <v>24</v>
      </c>
      <c r="B18" t="s">
        <v>51</v>
      </c>
      <c r="C18" t="s">
        <v>362</v>
      </c>
      <c r="D18">
        <v>1</v>
      </c>
      <c r="E18" t="s">
        <v>202</v>
      </c>
      <c r="F18" t="s">
        <v>203</v>
      </c>
      <c r="G18" t="s">
        <v>203</v>
      </c>
      <c r="H18" t="s">
        <v>204</v>
      </c>
      <c r="I18" t="s">
        <v>204</v>
      </c>
      <c r="J18" t="s">
        <v>169</v>
      </c>
      <c r="K18" t="s">
        <v>363</v>
      </c>
      <c r="L18" t="s">
        <v>364</v>
      </c>
      <c r="M18" t="s">
        <v>365</v>
      </c>
      <c r="N18" t="s">
        <v>53</v>
      </c>
      <c r="O18">
        <v>0.66414799999999996</v>
      </c>
      <c r="P18">
        <v>0.26340000000000002</v>
      </c>
      <c r="Q18">
        <v>7.4196</v>
      </c>
    </row>
    <row r="19" spans="1:17">
      <c r="A19" t="s">
        <v>25</v>
      </c>
      <c r="B19" t="s">
        <v>51</v>
      </c>
      <c r="C19" t="s">
        <v>26</v>
      </c>
      <c r="D19">
        <v>1</v>
      </c>
      <c r="E19" t="s">
        <v>202</v>
      </c>
      <c r="F19" t="s">
        <v>203</v>
      </c>
      <c r="G19" t="s">
        <v>204</v>
      </c>
      <c r="H19" t="s">
        <v>204</v>
      </c>
      <c r="I19" t="s">
        <v>203</v>
      </c>
      <c r="J19" t="s">
        <v>226</v>
      </c>
      <c r="K19" t="s">
        <v>27</v>
      </c>
      <c r="L19" t="s">
        <v>28</v>
      </c>
      <c r="M19" t="s">
        <v>29</v>
      </c>
      <c r="N19" t="s">
        <v>53</v>
      </c>
      <c r="O19">
        <v>0.62494799999999995</v>
      </c>
      <c r="P19">
        <v>0.215</v>
      </c>
      <c r="Q19">
        <v>6.8460000000000001</v>
      </c>
    </row>
  </sheetData>
  <sheetCalcPr fullCalcOnLoad="1"/>
  <phoneticPr fontId="3"/>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IE auto score</vt:lpstr>
      <vt:lpstr>IE adequacy</vt:lpstr>
      <vt:lpstr>IE acceptability</vt:lpstr>
      <vt:lpstr>ChE</vt:lpstr>
      <vt:lpstr>ME</vt:lpstr>
      <vt:lpstr>NTCIR-9 submission</vt:lpstr>
      <vt:lpstr>ME (JE subtask)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Goto</cp:lastModifiedBy>
  <dcterms:created xsi:type="dcterms:W3CDTF">2013-01-22T08:25:54Z</dcterms:created>
  <dcterms:modified xsi:type="dcterms:W3CDTF">2013-01-31T04:43:15Z</dcterms:modified>
</cp:coreProperties>
</file>